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305FBAD0_E896_4D47_AEAE_AC6B69F47B4E_.wvu.Cols" localSheetId="0" hidden="1">'f2'!$M:$P</definedName>
    <definedName name="Z_305FBAD0_E896_4D47_AEAE_AC6B69F47B4E_.wvu.Cols" localSheetId="1" hidden="1">'f2 (2)'!$M:$P</definedName>
    <definedName name="Z_305FBAD0_E896_4D47_AEAE_AC6B69F47B4E_.wvu.Cols" localSheetId="2" hidden="1">'f2 (3)'!$M:$P</definedName>
    <definedName name="Z_305FBAD0_E896_4D47_AEAE_AC6B69F47B4E_.wvu.Cols" localSheetId="3" hidden="1">'F2 _20190101'!$M:$P</definedName>
    <definedName name="Z_305FBAD0_E896_4D47_AEAE_AC6B69F47B4E_.wvu.PrintTitles" localSheetId="0" hidden="1">'f2'!$19:$25</definedName>
    <definedName name="Z_305FBAD0_E896_4D47_AEAE_AC6B69F47B4E_.wvu.PrintTitles" localSheetId="1" hidden="1">'f2 (2)'!$19:$25</definedName>
    <definedName name="Z_305FBAD0_E896_4D47_AEAE_AC6B69F47B4E_.wvu.PrintTitles" localSheetId="2" hidden="1">'f2 (3)'!$19:$25</definedName>
    <definedName name="Z_305FBAD0_E896_4D47_AEAE_AC6B69F47B4E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25725"/>
  <customWorkbookViews>
    <customWorkbookView name="Vartotojas - Individuali peržiūra" guid="{305FBAD0-E896-4D47-AEAE-AC6B69F47B4E}" mergeInterval="0" personalView="1" maximized="1" xWindow="1" yWindow="1" windowWidth="1596" windowHeight="670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</customWorkbookViews>
</workbook>
</file>

<file path=xl/calcChain.xml><?xml version="1.0" encoding="utf-8"?>
<calcChain xmlns="http://schemas.openxmlformats.org/spreadsheetml/2006/main">
  <c r="L281" i="4"/>
  <c r="K281"/>
  <c r="L212" l="1"/>
  <c r="K212"/>
  <c r="I212"/>
  <c r="J212"/>
  <c r="J153" l="1"/>
  <c r="K153"/>
  <c r="L153"/>
  <c r="I153"/>
  <c r="I356" l="1"/>
  <c r="I329"/>
  <c r="I331"/>
  <c r="I334"/>
  <c r="J306"/>
  <c r="J305" s="1"/>
  <c r="J302"/>
  <c r="J299"/>
  <c r="I297"/>
  <c r="I299"/>
  <c r="I302"/>
  <c r="L269"/>
  <c r="L266"/>
  <c r="I269"/>
  <c r="I266"/>
  <c r="I234"/>
  <c r="I143"/>
  <c r="I142" s="1"/>
  <c r="I106"/>
  <c r="I105" s="1"/>
  <c r="I80"/>
  <c r="I79" s="1"/>
  <c r="I78" s="1"/>
  <c r="K36"/>
  <c r="I36"/>
  <c r="I296" l="1"/>
  <c r="J34"/>
  <c r="K34"/>
  <c r="L34"/>
  <c r="I34"/>
  <c r="J36"/>
  <c r="L36"/>
  <c r="J356"/>
  <c r="K356"/>
  <c r="L356"/>
  <c r="J334"/>
  <c r="K334"/>
  <c r="L334"/>
  <c r="J331"/>
  <c r="K331"/>
  <c r="L331"/>
  <c r="J329"/>
  <c r="K329"/>
  <c r="L329"/>
  <c r="M329"/>
  <c r="N329"/>
  <c r="O329"/>
  <c r="P329"/>
  <c r="J80"/>
  <c r="J79" s="1"/>
  <c r="J78" s="1"/>
  <c r="K80"/>
  <c r="K79" s="1"/>
  <c r="K78" s="1"/>
  <c r="L80"/>
  <c r="L79" s="1"/>
  <c r="L78" s="1"/>
  <c r="K299"/>
  <c r="L299"/>
  <c r="K302"/>
  <c r="L302"/>
  <c r="J269"/>
  <c r="K269"/>
  <c r="J266"/>
  <c r="K266"/>
  <c r="J264"/>
  <c r="K264"/>
  <c r="L264"/>
  <c r="L263" s="1"/>
  <c r="I264"/>
  <c r="I263" s="1"/>
  <c r="J237"/>
  <c r="K237"/>
  <c r="L237"/>
  <c r="I237"/>
  <c r="J234"/>
  <c r="K234"/>
  <c r="L234"/>
  <c r="J106"/>
  <c r="J105" s="1"/>
  <c r="K106"/>
  <c r="K105" s="1"/>
  <c r="L106"/>
  <c r="L105" s="1"/>
  <c r="M212"/>
  <c r="N212"/>
  <c r="O212"/>
  <c r="P212"/>
  <c r="J143"/>
  <c r="J142" s="1"/>
  <c r="K143"/>
  <c r="K142" s="1"/>
  <c r="L143"/>
  <c r="L142" s="1"/>
  <c r="I33" l="1"/>
  <c r="I328"/>
  <c r="I273"/>
  <c r="I272" s="1"/>
  <c r="I211"/>
  <c r="I355"/>
  <c r="I350"/>
  <c r="I349" s="1"/>
  <c r="I346"/>
  <c r="I345" s="1"/>
  <c r="I342"/>
  <c r="I341" s="1"/>
  <c r="I338"/>
  <c r="I337" s="1"/>
  <c r="I324"/>
  <c r="I323" s="1"/>
  <c r="I321"/>
  <c r="I320" s="1"/>
  <c r="I318"/>
  <c r="I317" s="1"/>
  <c r="I314"/>
  <c r="I313" s="1"/>
  <c r="I310"/>
  <c r="I309" s="1"/>
  <c r="I306"/>
  <c r="I305" s="1"/>
  <c r="I291"/>
  <c r="I290" s="1"/>
  <c r="I288"/>
  <c r="I287" s="1"/>
  <c r="I285"/>
  <c r="I284" s="1"/>
  <c r="I281"/>
  <c r="I280" s="1"/>
  <c r="I277"/>
  <c r="I276" s="1"/>
  <c r="I259"/>
  <c r="I258" s="1"/>
  <c r="I256"/>
  <c r="I255" s="1"/>
  <c r="I253"/>
  <c r="I252" s="1"/>
  <c r="I249"/>
  <c r="I248" s="1"/>
  <c r="I245"/>
  <c r="I244" s="1"/>
  <c r="I241"/>
  <c r="I240" s="1"/>
  <c r="I225"/>
  <c r="I224" s="1"/>
  <c r="I223" s="1"/>
  <c r="I202"/>
  <c r="I198"/>
  <c r="I197" s="1"/>
  <c r="I193"/>
  <c r="I192" s="1"/>
  <c r="I183"/>
  <c r="I182" s="1"/>
  <c r="I180"/>
  <c r="I179" s="1"/>
  <c r="I158"/>
  <c r="I157" s="1"/>
  <c r="I147"/>
  <c r="I139"/>
  <c r="I129"/>
  <c r="I128" s="1"/>
  <c r="I127" s="1"/>
  <c r="I125"/>
  <c r="I102"/>
  <c r="I101" s="1"/>
  <c r="I100" s="1"/>
  <c r="I97"/>
  <c r="I96" s="1"/>
  <c r="I95" s="1"/>
  <c r="I92"/>
  <c r="I91" s="1"/>
  <c r="I90" s="1"/>
  <c r="I74"/>
  <c r="I73" s="1"/>
  <c r="I69"/>
  <c r="I68" s="1"/>
  <c r="I45"/>
  <c r="I44" s="1"/>
  <c r="I43" s="1"/>
  <c r="I42" s="1"/>
  <c r="I40"/>
  <c r="I39" s="1"/>
  <c r="I38" s="1"/>
  <c r="I295" l="1"/>
  <c r="I262"/>
  <c r="I89"/>
  <c r="L45"/>
  <c r="K45"/>
  <c r="L172"/>
  <c r="K172"/>
  <c r="J172"/>
  <c r="I172"/>
  <c r="L85"/>
  <c r="K85"/>
  <c r="J85"/>
  <c r="I85"/>
  <c r="I84" s="1"/>
  <c r="I83" s="1"/>
  <c r="I82" s="1"/>
  <c r="J45"/>
  <c r="J355" l="1"/>
  <c r="L355"/>
  <c r="K355"/>
  <c r="L353"/>
  <c r="L352" s="1"/>
  <c r="K353"/>
  <c r="K352" s="1"/>
  <c r="J353"/>
  <c r="J352" s="1"/>
  <c r="I353"/>
  <c r="I352" s="1"/>
  <c r="I327" s="1"/>
  <c r="I294" s="1"/>
  <c r="L350"/>
  <c r="L349" s="1"/>
  <c r="K350"/>
  <c r="K349" s="1"/>
  <c r="J350"/>
  <c r="J349" s="1"/>
  <c r="L346"/>
  <c r="L345" s="1"/>
  <c r="K346"/>
  <c r="K345" s="1"/>
  <c r="J346"/>
  <c r="J345" s="1"/>
  <c r="L342"/>
  <c r="L341" s="1"/>
  <c r="K342"/>
  <c r="K341" s="1"/>
  <c r="J342"/>
  <c r="J341" s="1"/>
  <c r="L338"/>
  <c r="L337" s="1"/>
  <c r="K338"/>
  <c r="K337" s="1"/>
  <c r="J338"/>
  <c r="J337" s="1"/>
  <c r="L328"/>
  <c r="K328"/>
  <c r="J328"/>
  <c r="L324"/>
  <c r="L323" s="1"/>
  <c r="K324"/>
  <c r="K323" s="1"/>
  <c r="J324"/>
  <c r="J323" s="1"/>
  <c r="L321"/>
  <c r="L320" s="1"/>
  <c r="K321"/>
  <c r="K320" s="1"/>
  <c r="J321"/>
  <c r="J320" s="1"/>
  <c r="L318"/>
  <c r="L317" s="1"/>
  <c r="K318"/>
  <c r="K317" s="1"/>
  <c r="J318"/>
  <c r="J317" s="1"/>
  <c r="L314"/>
  <c r="L313" s="1"/>
  <c r="K314"/>
  <c r="K313" s="1"/>
  <c r="J314"/>
  <c r="J313" s="1"/>
  <c r="L310"/>
  <c r="L309" s="1"/>
  <c r="K310"/>
  <c r="K309" s="1"/>
  <c r="J310"/>
  <c r="J309" s="1"/>
  <c r="L306"/>
  <c r="L305" s="1"/>
  <c r="K306"/>
  <c r="K305" s="1"/>
  <c r="L297"/>
  <c r="L296" s="1"/>
  <c r="K297"/>
  <c r="K296" s="1"/>
  <c r="J297"/>
  <c r="J296" s="1"/>
  <c r="L291"/>
  <c r="L290" s="1"/>
  <c r="K291"/>
  <c r="K290" s="1"/>
  <c r="J291"/>
  <c r="J290" s="1"/>
  <c r="L288"/>
  <c r="L287" s="1"/>
  <c r="K288"/>
  <c r="K287" s="1"/>
  <c r="J288"/>
  <c r="J287" s="1"/>
  <c r="L285"/>
  <c r="L284" s="1"/>
  <c r="K285"/>
  <c r="K284" s="1"/>
  <c r="J285"/>
  <c r="J284" s="1"/>
  <c r="J281"/>
  <c r="J280" s="1"/>
  <c r="L277"/>
  <c r="L276" s="1"/>
  <c r="K277"/>
  <c r="K276" s="1"/>
  <c r="J277"/>
  <c r="J276" s="1"/>
  <c r="L273"/>
  <c r="L272" s="1"/>
  <c r="K273"/>
  <c r="K272" s="1"/>
  <c r="J273"/>
  <c r="J272" s="1"/>
  <c r="K263"/>
  <c r="J263"/>
  <c r="L259"/>
  <c r="L258" s="1"/>
  <c r="K259"/>
  <c r="K258" s="1"/>
  <c r="J259"/>
  <c r="J258" s="1"/>
  <c r="L256"/>
  <c r="L255" s="1"/>
  <c r="K256"/>
  <c r="K255" s="1"/>
  <c r="J256"/>
  <c r="J255" s="1"/>
  <c r="L253"/>
  <c r="L252" s="1"/>
  <c r="K253"/>
  <c r="K252" s="1"/>
  <c r="J253"/>
  <c r="J252" s="1"/>
  <c r="L249"/>
  <c r="L248" s="1"/>
  <c r="K249"/>
  <c r="K248" s="1"/>
  <c r="J249"/>
  <c r="J248" s="1"/>
  <c r="L245"/>
  <c r="L244" s="1"/>
  <c r="K245"/>
  <c r="K244" s="1"/>
  <c r="J245"/>
  <c r="J244" s="1"/>
  <c r="L241"/>
  <c r="L240" s="1"/>
  <c r="K241"/>
  <c r="K240" s="1"/>
  <c r="J241"/>
  <c r="J240" s="1"/>
  <c r="L232"/>
  <c r="L231" s="1"/>
  <c r="K232"/>
  <c r="K231" s="1"/>
  <c r="J232"/>
  <c r="J231" s="1"/>
  <c r="I232"/>
  <c r="I231" s="1"/>
  <c r="L225"/>
  <c r="L224" s="1"/>
  <c r="L223" s="1"/>
  <c r="K225"/>
  <c r="K224" s="1"/>
  <c r="K223" s="1"/>
  <c r="J225"/>
  <c r="J224" s="1"/>
  <c r="J223" s="1"/>
  <c r="L221"/>
  <c r="K221"/>
  <c r="K220" s="1"/>
  <c r="K219" s="1"/>
  <c r="J221"/>
  <c r="J220" s="1"/>
  <c r="J219" s="1"/>
  <c r="I221"/>
  <c r="I220" s="1"/>
  <c r="I219" s="1"/>
  <c r="L220"/>
  <c r="L219" s="1"/>
  <c r="L211"/>
  <c r="K211"/>
  <c r="J211"/>
  <c r="L209"/>
  <c r="K209"/>
  <c r="K208" s="1"/>
  <c r="J209"/>
  <c r="J208" s="1"/>
  <c r="I209"/>
  <c r="I208" s="1"/>
  <c r="I207" s="1"/>
  <c r="L208"/>
  <c r="L202"/>
  <c r="K202"/>
  <c r="K201" s="1"/>
  <c r="K200" s="1"/>
  <c r="J202"/>
  <c r="J201" s="1"/>
  <c r="J200" s="1"/>
  <c r="I201"/>
  <c r="I200" s="1"/>
  <c r="L201"/>
  <c r="L200" s="1"/>
  <c r="L198"/>
  <c r="L197" s="1"/>
  <c r="K198"/>
  <c r="K197" s="1"/>
  <c r="J198"/>
  <c r="J197" s="1"/>
  <c r="L193"/>
  <c r="L192" s="1"/>
  <c r="K193"/>
  <c r="K192" s="1"/>
  <c r="J193"/>
  <c r="J192" s="1"/>
  <c r="L188"/>
  <c r="L187" s="1"/>
  <c r="K188"/>
  <c r="K187" s="1"/>
  <c r="J188"/>
  <c r="J187" s="1"/>
  <c r="I188"/>
  <c r="I187" s="1"/>
  <c r="I178" s="1"/>
  <c r="L183"/>
  <c r="L182" s="1"/>
  <c r="K183"/>
  <c r="K182" s="1"/>
  <c r="J183"/>
  <c r="J182" s="1"/>
  <c r="L180"/>
  <c r="L179" s="1"/>
  <c r="K180"/>
  <c r="K179" s="1"/>
  <c r="J180"/>
  <c r="J179" s="1"/>
  <c r="L171"/>
  <c r="K171"/>
  <c r="J171"/>
  <c r="I171"/>
  <c r="L167"/>
  <c r="L166" s="1"/>
  <c r="L165" s="1"/>
  <c r="K167"/>
  <c r="K166" s="1"/>
  <c r="K165" s="1"/>
  <c r="J167"/>
  <c r="J166" s="1"/>
  <c r="J165" s="1"/>
  <c r="I167"/>
  <c r="I166" s="1"/>
  <c r="I165" s="1"/>
  <c r="L163"/>
  <c r="L162" s="1"/>
  <c r="L161" s="1"/>
  <c r="K163"/>
  <c r="K162" s="1"/>
  <c r="K161" s="1"/>
  <c r="J163"/>
  <c r="J162" s="1"/>
  <c r="J161" s="1"/>
  <c r="I163"/>
  <c r="I162" s="1"/>
  <c r="I161" s="1"/>
  <c r="I160" s="1"/>
  <c r="L158"/>
  <c r="L157" s="1"/>
  <c r="K158"/>
  <c r="K157" s="1"/>
  <c r="J158"/>
  <c r="J157" s="1"/>
  <c r="L152"/>
  <c r="K152"/>
  <c r="J152"/>
  <c r="I152"/>
  <c r="I151" s="1"/>
  <c r="I150" s="1"/>
  <c r="L147"/>
  <c r="L146" s="1"/>
  <c r="L145" s="1"/>
  <c r="K147"/>
  <c r="K146" s="1"/>
  <c r="K145" s="1"/>
  <c r="J147"/>
  <c r="J146" s="1"/>
  <c r="J145" s="1"/>
  <c r="I146"/>
  <c r="I145" s="1"/>
  <c r="L139"/>
  <c r="L138" s="1"/>
  <c r="L137" s="1"/>
  <c r="K139"/>
  <c r="K138" s="1"/>
  <c r="K137" s="1"/>
  <c r="J139"/>
  <c r="J138" s="1"/>
  <c r="J137" s="1"/>
  <c r="I138"/>
  <c r="I137" s="1"/>
  <c r="L134"/>
  <c r="L133" s="1"/>
  <c r="L132" s="1"/>
  <c r="K134"/>
  <c r="K133" s="1"/>
  <c r="K132" s="1"/>
  <c r="J134"/>
  <c r="J133" s="1"/>
  <c r="J132" s="1"/>
  <c r="I134"/>
  <c r="I133" s="1"/>
  <c r="I132" s="1"/>
  <c r="L129"/>
  <c r="L128" s="1"/>
  <c r="L127" s="1"/>
  <c r="K129"/>
  <c r="K128" s="1"/>
  <c r="K127" s="1"/>
  <c r="J129"/>
  <c r="J128" s="1"/>
  <c r="J127" s="1"/>
  <c r="L125"/>
  <c r="L124" s="1"/>
  <c r="L123" s="1"/>
  <c r="K125"/>
  <c r="K124" s="1"/>
  <c r="K123" s="1"/>
  <c r="J125"/>
  <c r="J124" s="1"/>
  <c r="J123" s="1"/>
  <c r="I124"/>
  <c r="I123" s="1"/>
  <c r="L121"/>
  <c r="L120" s="1"/>
  <c r="L119" s="1"/>
  <c r="K121"/>
  <c r="K120" s="1"/>
  <c r="K119" s="1"/>
  <c r="J121"/>
  <c r="J120" s="1"/>
  <c r="J119" s="1"/>
  <c r="I121"/>
  <c r="I120" s="1"/>
  <c r="I119" s="1"/>
  <c r="L117"/>
  <c r="L116" s="1"/>
  <c r="L115" s="1"/>
  <c r="K117"/>
  <c r="K116" s="1"/>
  <c r="K115" s="1"/>
  <c r="J117"/>
  <c r="J116" s="1"/>
  <c r="J115" s="1"/>
  <c r="I117"/>
  <c r="I116" s="1"/>
  <c r="I115" s="1"/>
  <c r="L112"/>
  <c r="L111" s="1"/>
  <c r="L110" s="1"/>
  <c r="K112"/>
  <c r="K111" s="1"/>
  <c r="K110" s="1"/>
  <c r="J112"/>
  <c r="J111" s="1"/>
  <c r="J110" s="1"/>
  <c r="I112"/>
  <c r="I111" s="1"/>
  <c r="I110" s="1"/>
  <c r="I109" s="1"/>
  <c r="L102"/>
  <c r="L101" s="1"/>
  <c r="L100" s="1"/>
  <c r="K102"/>
  <c r="K101" s="1"/>
  <c r="K100" s="1"/>
  <c r="J102"/>
  <c r="J101" s="1"/>
  <c r="J100" s="1"/>
  <c r="L97"/>
  <c r="L96" s="1"/>
  <c r="L95" s="1"/>
  <c r="K97"/>
  <c r="K96" s="1"/>
  <c r="K95" s="1"/>
  <c r="J97"/>
  <c r="J96" s="1"/>
  <c r="J95" s="1"/>
  <c r="L92"/>
  <c r="L91" s="1"/>
  <c r="L90" s="1"/>
  <c r="K92"/>
  <c r="K91" s="1"/>
  <c r="K90" s="1"/>
  <c r="J92"/>
  <c r="J91" s="1"/>
  <c r="J90" s="1"/>
  <c r="L84"/>
  <c r="L83" s="1"/>
  <c r="L82" s="1"/>
  <c r="K84"/>
  <c r="K83" s="1"/>
  <c r="K82" s="1"/>
  <c r="J84"/>
  <c r="J83" s="1"/>
  <c r="J82" s="1"/>
  <c r="L74"/>
  <c r="L73" s="1"/>
  <c r="K74"/>
  <c r="K73" s="1"/>
  <c r="J74"/>
  <c r="J73" s="1"/>
  <c r="L69"/>
  <c r="L68" s="1"/>
  <c r="K69"/>
  <c r="K68" s="1"/>
  <c r="J69"/>
  <c r="J68" s="1"/>
  <c r="L64"/>
  <c r="L63" s="1"/>
  <c r="K64"/>
  <c r="K63" s="1"/>
  <c r="J64"/>
  <c r="J63" s="1"/>
  <c r="I64"/>
  <c r="I63" s="1"/>
  <c r="I62" s="1"/>
  <c r="I61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230" l="1"/>
  <c r="I229" s="1"/>
  <c r="K31"/>
  <c r="I131"/>
  <c r="I30" s="1"/>
  <c r="L31"/>
  <c r="J31"/>
  <c r="K327"/>
  <c r="L327"/>
  <c r="J207"/>
  <c r="K207"/>
  <c r="J160"/>
  <c r="J295"/>
  <c r="L207"/>
  <c r="L230"/>
  <c r="K295"/>
  <c r="J178"/>
  <c r="L295"/>
  <c r="J327"/>
  <c r="J230"/>
  <c r="K230"/>
  <c r="J262"/>
  <c r="L160"/>
  <c r="J151"/>
  <c r="J150" s="1"/>
  <c r="K178"/>
  <c r="L178"/>
  <c r="K89"/>
  <c r="J109"/>
  <c r="K109"/>
  <c r="J131"/>
  <c r="L151"/>
  <c r="L150" s="1"/>
  <c r="K160"/>
  <c r="K151"/>
  <c r="K150" s="1"/>
  <c r="J89"/>
  <c r="J62"/>
  <c r="J61" s="1"/>
  <c r="K131"/>
  <c r="L89"/>
  <c r="L109"/>
  <c r="K62"/>
  <c r="K61" s="1"/>
  <c r="L131"/>
  <c r="L62"/>
  <c r="L61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K31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K65" i="2"/>
  <c r="K64" s="1"/>
  <c r="L176"/>
  <c r="L93"/>
  <c r="L31"/>
  <c r="L176" i="1"/>
  <c r="K109"/>
  <c r="K227"/>
  <c r="K205"/>
  <c r="K93"/>
  <c r="I287" i="2" l="1"/>
  <c r="I176"/>
  <c r="L312" i="3"/>
  <c r="J312"/>
  <c r="K287" i="2"/>
  <c r="J30" i="4"/>
  <c r="I287" i="1"/>
  <c r="K65" i="3"/>
  <c r="K64" s="1"/>
  <c r="J65" i="1"/>
  <c r="K287"/>
  <c r="I132" i="2"/>
  <c r="L132"/>
  <c r="J177" i="4"/>
  <c r="L294"/>
  <c r="K294"/>
  <c r="J229"/>
  <c r="L177"/>
  <c r="K177"/>
  <c r="J294"/>
  <c r="I177"/>
  <c r="I176" s="1"/>
  <c r="K30"/>
  <c r="J287" i="2"/>
  <c r="L149" i="1"/>
  <c r="L148" s="1"/>
  <c r="I257"/>
  <c r="K65"/>
  <c r="K64" s="1"/>
  <c r="L30" i="4"/>
  <c r="L149" i="2"/>
  <c r="L148" s="1"/>
  <c r="I205"/>
  <c r="I175" s="1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L175" s="1"/>
  <c r="I93"/>
  <c r="L31"/>
  <c r="K149"/>
  <c r="K148" s="1"/>
  <c r="I149"/>
  <c r="I148" s="1"/>
  <c r="J170" i="3"/>
  <c r="L65"/>
  <c r="L64" s="1"/>
  <c r="L257" i="2"/>
  <c r="I227"/>
  <c r="K205"/>
  <c r="K257"/>
  <c r="L205"/>
  <c r="L175" s="1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J64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L170"/>
  <c r="L165" s="1"/>
  <c r="K136"/>
  <c r="K312"/>
  <c r="J275"/>
  <c r="K275"/>
  <c r="L275"/>
  <c r="L239"/>
  <c r="L136"/>
  <c r="K239"/>
  <c r="I184"/>
  <c r="J93"/>
  <c r="K184"/>
  <c r="K183" s="1"/>
  <c r="K156"/>
  <c r="K155" s="1"/>
  <c r="I136"/>
  <c r="I113"/>
  <c r="L31"/>
  <c r="L109" i="2"/>
  <c r="L157" i="1"/>
  <c r="K176" i="2"/>
  <c r="K162"/>
  <c r="K157" s="1"/>
  <c r="J93"/>
  <c r="J165" i="3"/>
  <c r="K162" i="1"/>
  <c r="K157" s="1"/>
  <c r="J149"/>
  <c r="J148" s="1"/>
  <c r="I257" i="2"/>
  <c r="J346" i="3"/>
  <c r="L184"/>
  <c r="K113"/>
  <c r="I31"/>
  <c r="J31" i="2"/>
  <c r="I275" i="3"/>
  <c r="K93"/>
  <c r="I93"/>
  <c r="K238"/>
  <c r="K316" i="2"/>
  <c r="L316"/>
  <c r="L287"/>
  <c r="K227"/>
  <c r="K226" s="1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J311" l="1"/>
  <c r="K286" i="2"/>
  <c r="I226"/>
  <c r="K175"/>
  <c r="K174" s="1"/>
  <c r="I30"/>
  <c r="I226" i="1"/>
  <c r="I286"/>
  <c r="J286"/>
  <c r="K286"/>
  <c r="J175"/>
  <c r="I175"/>
  <c r="L286"/>
  <c r="I311" i="3"/>
  <c r="K30" i="1"/>
  <c r="J226"/>
  <c r="L226" i="2"/>
  <c r="J176" i="4"/>
  <c r="J359" s="1"/>
  <c r="I359"/>
  <c r="J174" i="2"/>
  <c r="L226" i="1"/>
  <c r="L174" s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L30" i="2"/>
  <c r="K30"/>
  <c r="J30"/>
  <c r="I174"/>
  <c r="I344" l="1"/>
  <c r="J344"/>
  <c r="I174" i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0" i="4"/>
  <c r="K262" s="1"/>
  <c r="K229" s="1"/>
  <c r="K176" s="1"/>
  <c r="K359" s="1"/>
  <c r="L280"/>
  <c r="L262" s="1"/>
  <c r="L229" s="1"/>
  <c r="L176" s="1"/>
  <c r="L359" s="1"/>
</calcChain>
</file>

<file path=xl/sharedStrings.xml><?xml version="1.0" encoding="utf-8"?>
<sst xmlns="http://schemas.openxmlformats.org/spreadsheetml/2006/main" count="2013" uniqueCount="753">
  <si>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</si>
  <si>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</si>
  <si>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</si>
  <si>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</si>
  <si>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</si>
  <si>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</si>
  <si>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</si>
  <si>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</si>
  <si>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</si>
  <si>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</si>
  <si>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</si>
  <si>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</si>
  <si>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</si>
  <si>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</si>
  <si>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</si>
  <si>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</si>
  <si>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</si>
  <si>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</si>
  <si>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</si>
  <si>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</si>
  <si>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</si>
  <si>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</si>
  <si>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</si>
  <si>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</si>
  <si>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</si>
  <si>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</si>
  <si>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</si>
  <si>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</si>
  <si>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</si>
  <si>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</si>
  <si>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</si>
  <si>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</si>
  <si>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</si>
  <si>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</si>
  <si>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</si>
  <si>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</si>
  <si>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</si>
  <si>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</si>
  <si>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</si>
  <si>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</si>
  <si>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</si>
  <si>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</si>
  <si>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</si>
  <si>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</si>
  <si>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</si>
  <si>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</si>
  <si>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</si>
  <si>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</si>
  <si>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</si>
  <si>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</si>
  <si>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</si>
  <si>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</si>
  <si>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</si>
  <si>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</si>
  <si>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</si>
  <si>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</si>
  <si>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</si>
  <si>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</si>
  <si>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</si>
  <si>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</si>
  <si>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</si>
  <si>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</si>
  <si>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</si>
  <si>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</si>
  <si>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</si>
  <si>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</si>
  <si>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</si>
  <si>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</si>
  <si>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</si>
  <si>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</si>
  <si>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</si>
  <si>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</si>
  <si>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</si>
  <si>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</si>
  <si>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</si>
  <si>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</si>
  <si>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</si>
  <si>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</si>
  <si>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</si>
  <si>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</si>
  <si>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</si>
  <si>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</si>
  <si>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</si>
  <si>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</si>
  <si>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</si>
  <si>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</si>
  <si>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</si>
  <si>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</si>
  <si>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</si>
  <si>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</si>
  <si>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</si>
  <si>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</si>
  <si>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</si>
  <si>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</si>
  <si>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</si>
  <si>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</si>
  <si>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</si>
  <si>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</si>
  <si>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</si>
  <si>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</si>
  <si>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</si>
  <si>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</si>
  <si>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</si>
  <si>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</si>
  <si>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</si>
  <si>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</si>
  <si>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</si>
  <si>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</si>
  <si>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</si>
  <si>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</si>
  <si>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</si>
  <si>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</si>
  <si>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</si>
  <si>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</si>
  <si>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</si>
  <si>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</si>
  <si>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</si>
  <si>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</si>
  <si>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</si>
  <si>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</si>
  <si>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</si>
  <si>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</si>
  <si>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</si>
  <si>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</si>
  <si>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</si>
  <si>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</si>
  <si>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</si>
  <si>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</si>
  <si>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</si>
  <si>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</si>
  <si>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</si>
  <si>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</si>
  <si>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</si>
  <si>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</si>
  <si>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</si>
  <si>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</si>
  <si>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</si>
  <si>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</si>
  <si>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</si>
  <si>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</si>
  <si>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</si>
  <si>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</si>
  <si>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</si>
  <si>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</si>
  <si>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</si>
  <si>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</si>
  <si>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</si>
  <si>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</si>
  <si>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</si>
  <si>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</si>
  <si>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</si>
  <si>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</si>
  <si>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</si>
  <si>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</si>
  <si>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</si>
  <si>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</si>
  <si>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</si>
  <si>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</si>
  <si>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</si>
  <si>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</si>
  <si>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</si>
  <si>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</si>
  <si>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</si>
  <si>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</si>
  <si>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</si>
  <si>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</si>
  <si>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</si>
  <si>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</si>
  <si>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</si>
  <si>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</si>
  <si>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</si>
  <si>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</si>
  <si>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</si>
  <si>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</si>
  <si>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</si>
  <si>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</si>
  <si>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</si>
  <si>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</si>
  <si>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</si>
  <si>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</si>
  <si>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</si>
  <si>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</si>
  <si>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</si>
  <si>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</si>
  <si>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</si>
  <si>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</si>
  <si>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</si>
  <si>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</si>
  <si>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</si>
  <si>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</si>
  <si>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</si>
  <si>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</si>
  <si>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</si>
  <si>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</si>
  <si>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</si>
  <si>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</si>
  <si>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</si>
  <si>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</si>
  <si>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</si>
  <si>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</si>
  <si>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</si>
  <si>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</si>
  <si>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</si>
  <si>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</si>
  <si>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</si>
  <si>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</si>
  <si>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</si>
  <si>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</si>
  <si>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</si>
  <si>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</si>
  <si>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</si>
  <si>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</si>
  <si>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</si>
  <si>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</si>
  <si>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</si>
  <si>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</si>
  <si>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</si>
  <si>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</si>
  <si>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</si>
  <si>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</si>
  <si>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</si>
  <si>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</si>
  <si>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</si>
  <si>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</si>
  <si>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</si>
  <si>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</si>
  <si>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</si>
  <si>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</si>
  <si>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</si>
  <si>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</si>
  <si>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</si>
  <si>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</si>
  <si>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</si>
  <si>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</si>
  <si>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</si>
  <si>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</si>
  <si>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</si>
  <si>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</si>
  <si>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</si>
  <si>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</si>
  <si>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</si>
  <si>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</si>
  <si>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</si>
  <si>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</si>
  <si>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</si>
  <si>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</si>
  <si>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</si>
  <si>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</si>
  <si>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</si>
  <si>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</si>
  <si>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</si>
  <si>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</si>
  <si>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</si>
  <si>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</si>
  <si>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</si>
  <si>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</si>
  <si>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</si>
  <si>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</si>
  <si>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</si>
  <si>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</si>
  <si>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</si>
  <si>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</si>
  <si>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</si>
  <si>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</si>
  <si>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</si>
  <si>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</si>
  <si>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</si>
  <si>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</si>
  <si>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</si>
  <si>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</si>
  <si>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</si>
  <si>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</si>
  <si>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</si>
  <si>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</si>
  <si>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</si>
  <si>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</si>
  <si>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</si>
  <si>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</si>
  <si>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</si>
  <si>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</si>
  <si>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</si>
  <si>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</si>
  <si>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</si>
  <si>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</si>
  <si>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</si>
  <si>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</si>
  <si>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</si>
  <si>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</si>
  <si>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</si>
  <si>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</si>
  <si>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</si>
  <si>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</si>
  <si>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</si>
  <si>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</si>
  <si>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</si>
  <si>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</si>
  <si>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</si>
  <si>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</si>
  <si>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</si>
  <si>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</si>
  <si>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</si>
  <si>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</si>
  <si>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</si>
  <si>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</si>
  <si>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</si>
  <si>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</si>
  <si>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</si>
  <si>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</si>
  <si>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</si>
  <si>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</si>
  <si>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</si>
  <si>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</si>
  <si>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</si>
  <si>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</si>
  <si>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</si>
  <si>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</si>
  <si>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</si>
  <si>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</si>
  <si>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</si>
  <si>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</si>
  <si>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</si>
  <si>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</si>
  <si>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</si>
  <si>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</si>
  <si>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</si>
  <si>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</si>
  <si>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</si>
  <si>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</si>
  <si>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</si>
  <si>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</si>
  <si>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</si>
  <si>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</si>
  <si>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</si>
  <si>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</si>
  <si>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</si>
  <si>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</si>
  <si>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</si>
  <si>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</si>
  <si>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</si>
  <si>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</si>
  <si>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</si>
  <si>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</si>
  <si>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</si>
  <si>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</si>
  <si>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</si>
  <si>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</si>
  <si>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</si>
  <si>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</si>
  <si>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</si>
  <si>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</si>
  <si>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</si>
  <si>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</si>
  <si>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</si>
  <si>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</si>
  <si>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</si>
  <si>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</si>
  <si>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</si>
  <si>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</si>
  <si>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</si>
  <si>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</si>
  <si>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</si>
  <si>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</si>
  <si>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</si>
  <si>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</si>
  <si>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</si>
  <si>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</si>
  <si>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</si>
  <si>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</si>
  <si>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</si>
  <si>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</si>
  <si>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</si>
  <si>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</si>
  <si>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</si>
  <si>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</si>
  <si>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</si>
  <si>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</si>
  <si>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</si>
  <si>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</si>
  <si>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</si>
  <si>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</si>
  <si>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</si>
  <si>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</si>
  <si>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</si>
  <si>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</si>
  <si>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</si>
  <si>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</si>
  <si>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</si>
  <si>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</si>
  <si>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</si>
  <si>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</si>
  <si>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</si>
  <si>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</si>
  <si>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</si>
  <si>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</si>
  <si>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</si>
  <si>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</si>
  <si>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</si>
  <si>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</si>
  <si>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</si>
  <si>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</si>
  <si>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</si>
  <si>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</si>
  <si>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</si>
  <si>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</si>
  <si>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</si>
  <si>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</si>
  <si>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</si>
  <si>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</si>
  <si>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</si>
  <si>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</si>
  <si>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</si>
  <si>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</si>
  <si>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</si>
  <si>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</si>
  <si>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</si>
  <si>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</si>
  <si>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</si>
  <si>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</si>
  <si>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</si>
  <si>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</si>
  <si>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</si>
  <si>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</si>
  <si>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</si>
  <si>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</si>
  <si>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</si>
  <si>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</si>
  <si>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</si>
  <si>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</si>
  <si>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</si>
  <si>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</si>
  <si>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</si>
  <si>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</si>
  <si>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</si>
  <si>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</si>
  <si>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</si>
  <si>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</si>
  <si>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</si>
  <si>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</si>
  <si>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</si>
  <si>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</si>
  <si>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</si>
  <si>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</si>
  <si>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</si>
  <si>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</si>
  <si>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</si>
  <si>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</si>
  <si>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</si>
  <si>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</si>
  <si>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</si>
  <si>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</si>
  <si>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</si>
  <si>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</si>
  <si>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</si>
  <si>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</si>
  <si>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</si>
  <si>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</si>
  <si>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</si>
  <si>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</si>
  <si>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</si>
  <si>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</si>
  <si>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</si>
  <si>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</si>
  <si>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</si>
  <si>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</si>
  <si>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</si>
  <si>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</si>
  <si>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</si>
  <si>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</si>
  <si>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</si>
  <si>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</si>
  <si>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</si>
  <si>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</si>
  <si>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</si>
  <si>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</si>
  <si>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</si>
  <si>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</si>
  <si>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</si>
  <si>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</si>
  <si>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</si>
  <si>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</si>
  <si>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</si>
  <si>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</si>
  <si>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</si>
  <si>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</si>
  <si>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</si>
  <si>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</si>
  <si>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</si>
  <si>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</si>
  <si>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</si>
  <si>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</si>
  <si>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</si>
  <si>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</si>
  <si>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</si>
  <si>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</si>
  <si>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</si>
  <si>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</si>
  <si>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</si>
  <si>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</si>
  <si>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</si>
  <si>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</si>
  <si>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</si>
  <si>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</si>
  <si>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</si>
  <si>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</si>
  <si>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</si>
  <si>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</si>
  <si>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</si>
  <si>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</si>
  <si>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</si>
  <si>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</si>
  <si>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</si>
  <si>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</si>
  <si>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</si>
  <si>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</si>
  <si>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</si>
  <si>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</si>
  <si>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</si>
  <si>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</si>
  <si>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</si>
  <si>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</si>
  <si>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</si>
  <si>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</si>
  <si>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</si>
  <si>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</si>
  <si>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</si>
  <si>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</si>
  <si>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</si>
  <si>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</si>
  <si>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</si>
  <si>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</si>
  <si>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</si>
  <si>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</si>
  <si>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</si>
  <si>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</si>
  <si>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</si>
  <si>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</si>
  <si>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</si>
  <si>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</si>
  <si>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</si>
  <si>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</si>
  <si>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</si>
  <si>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</si>
  <si>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</si>
  <si>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</si>
  <si>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</si>
  <si>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</si>
  <si>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</si>
  <si>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</si>
  <si>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</si>
  <si>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</si>
  <si>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</si>
  <si>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</si>
  <si>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</si>
  <si>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</si>
  <si>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</si>
  <si>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</si>
  <si>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</si>
  <si>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</si>
  <si>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</si>
  <si>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</si>
  <si>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</si>
  <si>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</si>
  <si>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</si>
  <si>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</si>
  <si>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</si>
  <si>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</si>
  <si>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</si>
  <si>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</si>
  <si>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</si>
  <si>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</si>
  <si>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</si>
  <si>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</si>
  <si>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</si>
  <si>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</si>
  <si>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</si>
  <si>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</si>
  <si>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</si>
  <si>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</si>
  <si>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</si>
  <si>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</si>
  <si>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</si>
  <si>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</si>
  <si>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</si>
  <si>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</si>
  <si>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</si>
  <si>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</si>
  <si>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</si>
  <si>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</si>
  <si>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</si>
  <si>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</si>
  <si>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</si>
  <si>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</si>
  <si>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</si>
  <si>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</si>
  <si>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</si>
  <si>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</si>
  <si>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</si>
  <si>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</si>
  <si>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</si>
  <si>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</si>
  <si>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</si>
  <si>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</si>
  <si>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</si>
  <si>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</si>
  <si>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</si>
  <si>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</si>
  <si>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</si>
  <si>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</si>
  <si>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</si>
  <si>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</si>
  <si>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</si>
  <si>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</si>
  <si>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</si>
  <si>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</si>
  <si>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</si>
  <si>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</si>
  <si>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</si>
  <si>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</si>
  <si>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</si>
  <si>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</si>
  <si>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</si>
  <si>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</si>
  <si>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</si>
  <si>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</si>
  <si>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</si>
  <si>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</si>
  <si>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</si>
  <si>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</si>
  <si>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</si>
  <si>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</si>
  <si>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</si>
  <si>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</si>
  <si>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</si>
  <si>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</si>
  <si>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</si>
  <si>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</si>
  <si>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</si>
  <si>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</si>
  <si>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</si>
  <si>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</si>
  <si>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</si>
  <si>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</si>
  <si>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</si>
  <si>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</si>
  <si>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</si>
  <si>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</si>
  <si>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</si>
  <si>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</si>
  <si>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</si>
  <si>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</si>
  <si>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</si>
  <si>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</si>
  <si>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</si>
  <si>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</si>
  <si>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</si>
  <si>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</si>
  <si>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</si>
  <si>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</si>
  <si>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</si>
  <si>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</si>
  <si>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</si>
  <si>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</si>
  <si>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</si>
  <si>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</si>
  <si>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</si>
  <si>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</si>
  <si>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</si>
  <si>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</si>
  <si>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</si>
  <si>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</si>
  <si>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</si>
  <si>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</si>
  <si>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</si>
  <si>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</si>
  <si>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</si>
  <si>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</si>
  <si>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</si>
  <si>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</si>
  <si>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</si>
  <si>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</si>
  <si>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</si>
  <si>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</si>
  <si>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</si>
  <si>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</si>
  <si>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</si>
  <si>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</si>
  <si>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</si>
  <si>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</si>
  <si>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</si>
  <si>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</si>
  <si>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</si>
  <si>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</si>
  <si>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</si>
  <si>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</si>
  <si>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</si>
  <si>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</si>
  <si>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</si>
  <si>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</si>
  <si>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</si>
  <si>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</si>
  <si>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</si>
  <si>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</si>
  <si>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</si>
  <si>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</si>
  <si>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</si>
  <si>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</si>
  <si>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</si>
  <si>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</si>
  <si>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</si>
  <si>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</si>
  <si>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</si>
  <si>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</si>
  <si>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</si>
  <si>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</si>
  <si>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</si>
  <si>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</si>
  <si>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</si>
  <si>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</si>
  <si>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</si>
  <si>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</si>
  <si>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</si>
  <si>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</si>
  <si>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</si>
  <si>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</si>
  <si>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</si>
  <si>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</si>
  <si>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</si>
  <si>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</si>
  <si>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</si>
  <si>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</si>
  <si>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</si>
  <si>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</si>
  <si>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</si>
  <si>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</si>
  <si>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</si>
  <si>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</si>
  <si>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</si>
  <si>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</si>
  <si>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</si>
  <si>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Elektrėnų savivaldybės priešgaisrinė ir gelbėjimo tarnyba</t>
  </si>
  <si>
    <t>2019 M. kovo 31 D.</t>
  </si>
  <si>
    <t>ketvirtinė</t>
  </si>
  <si>
    <t>2019-04-15 Nr. _________</t>
  </si>
  <si>
    <t>03</t>
  </si>
  <si>
    <t>02</t>
  </si>
  <si>
    <t>01</t>
  </si>
  <si>
    <t>0</t>
  </si>
  <si>
    <t>Viršininkas</t>
  </si>
  <si>
    <t>Vidmantas Pupininkas</t>
  </si>
  <si>
    <t>Buhalterė</t>
  </si>
  <si>
    <t>Nijolė Jukavičienė</t>
  </si>
  <si>
    <t>Sveikos, švarios ir saugios gyvenamosios aplinkos kūrimo programa</t>
  </si>
  <si>
    <t>5SB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</si>
</sst>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left"/>
      <protection locked="0"/>
    </xf>
    <xf numFmtId="3" fontId="8" fillId="0" borderId="3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1" fillId="0" borderId="2" xfId="0" applyFont="1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1.xml"/><Relationship Id="rId9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D6CF5AB-E22A-47B9-86B1-2F63BD97D41F}" diskRevisions="1" revisionId="5146" version="2">
  <header guid="{EC30EE71-8BEC-4620-9348-C0E48F4DB01A}" dateTime="2019-04-15T15:09:31" maxSheetId="6" userName="Vartotojas" r:id="rId93" minRId="5092" maxRId="5137">
    <sheetIdMap count="5">
      <sheetId val="1"/>
      <sheetId val="2"/>
      <sheetId val="3"/>
      <sheetId val="4"/>
      <sheetId val="5"/>
    </sheetIdMap>
  </header>
  <header guid="{5D6CF5AB-E22A-47B9-86B1-2F63BD97D41F}" dateTime="2019-04-15T15:10:14" maxSheetId="6" userName="Vartotojas" r:id="rId94" minRId="514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146" sId="4">
    <oc r="L24" t="inlineStr">
      <is>
        <t>4SB(VD)01</t>
      </is>
    </oc>
    <nc r="L24" t="inlineStr">
      <is>
        <t>5SB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5092" sId="4">
    <nc r="G6" t="inlineStr">
      <is>
        <t>Elektrėnų savivaldybės priešgaisrinė ir gelbėjimo tarnyba</t>
      </is>
    </nc>
  </rcc>
  <rcc rId="5093" sId="4">
    <oc r="A9" t="inlineStr">
      <is>
        <t>20______ M. ________________ D.</t>
      </is>
    </oc>
    <nc r="A9" t="inlineStr">
      <is>
        <t>2019 M. kovo 31 D.</t>
      </is>
    </nc>
  </rcc>
  <rcc rId="5094" sId="4">
    <oc r="G10" t="inlineStr">
      <is>
        <t>__________________________</t>
      </is>
    </oc>
    <nc r="G10" t="inlineStr">
      <is>
        <t>ketvirtinė</t>
      </is>
    </nc>
  </rcc>
  <rcc rId="5095" sId="4">
    <oc r="G15" t="inlineStr">
      <is>
        <t>_________________    Nr. _________</t>
      </is>
    </oc>
    <nc r="G15" t="inlineStr">
      <is>
        <t>2019-04-15 Nr. _________</t>
      </is>
    </nc>
  </rcc>
  <rcc rId="5096" sId="4" odxf="1" dxf="1" numFmtId="4" quotePrefix="1">
    <nc r="I25" t="inlineStr">
      <is>
        <t>03</t>
      </is>
    </nc>
    <ndxf/>
  </rcc>
  <rcc rId="5097" sId="4" odxf="1" dxf="1" quotePrefix="1">
    <nc r="J25" t="inlineStr">
      <is>
        <t>02</t>
      </is>
    </nc>
    <odxf/>
    <ndxf/>
  </rcc>
  <rcc rId="5098" sId="4" odxf="1" dxf="1" quotePrefix="1">
    <nc r="K25" t="inlineStr">
      <is>
        <t>01</t>
      </is>
    </nc>
    <odxf/>
    <ndxf/>
  </rcc>
  <rcc rId="5099" sId="4" odxf="1" dxf="1" quotePrefix="1">
    <nc r="L25" t="inlineStr">
      <is>
        <t>01</t>
      </is>
    </nc>
    <odxf/>
    <ndxf/>
  </rcc>
  <rfmt sheetId="4" sqref="I25">
    <dxf>
      <alignment horizontal="left" readingOrder="0"/>
    </dxf>
  </rfmt>
  <rcc rId="5100" sId="4">
    <nc r="L24" t="inlineStr">
      <is>
        <t>4SB(VD)01</t>
      </is>
    </nc>
  </rcc>
  <rcc rId="5101" sId="4" odxf="1" dxf="1" quotePrefix="1">
    <nc r="K23" t="inlineStr">
      <is>
        <t>0</t>
      </is>
    </nc>
    <odxf/>
    <ndxf/>
  </rcc>
  <rcc rId="5102" sId="4" odxf="1" dxf="1" quotePrefix="1">
    <nc r="L23" t="inlineStr">
      <is>
        <t>4</t>
      </is>
    </nc>
    <odxf/>
    <ndxf/>
  </rcc>
  <rcc rId="5103" sId="4" numFmtId="4">
    <nc r="I35">
      <v>341600</v>
    </nc>
  </rcc>
  <rcc rId="5104" sId="4" numFmtId="4">
    <nc r="J35">
      <v>85400</v>
    </nc>
  </rcc>
  <rcc rId="5105" sId="4" numFmtId="4">
    <nc r="K35">
      <v>75433.78</v>
    </nc>
  </rcc>
  <rfmt sheetId="4" sqref="I30:L359">
    <dxf>
      <numFmt numFmtId="2" formatCode="0.00"/>
    </dxf>
  </rfmt>
  <rcc rId="5106" sId="4" numFmtId="4">
    <nc r="L35">
      <v>75433.78</v>
    </nc>
  </rcc>
  <rcc rId="5107" sId="4" numFmtId="4">
    <nc r="I41">
      <v>4960</v>
    </nc>
  </rcc>
  <rcc rId="5108" sId="4" numFmtId="4">
    <nc r="J41">
      <v>1240</v>
    </nc>
  </rcc>
  <rcc rId="5109" sId="4" numFmtId="4">
    <nc r="K41">
      <v>1174.3800000000001</v>
    </nc>
  </rcc>
  <rcc rId="5110" sId="4" numFmtId="4">
    <nc r="L41">
      <v>1174.3800000000001</v>
    </nc>
  </rcc>
  <rcc rId="5111" sId="4" numFmtId="4">
    <nc r="I48">
      <v>200</v>
    </nc>
  </rcc>
  <rcc rId="5112" sId="4" numFmtId="4">
    <nc r="J48">
      <v>20</v>
    </nc>
  </rcc>
  <rcc rId="5113" sId="4" numFmtId="4">
    <nc r="K48">
      <v>18.78</v>
    </nc>
  </rcc>
  <rcc rId="5114" sId="4" numFmtId="4">
    <nc r="L48">
      <v>18.78</v>
    </nc>
  </rcc>
  <rcc rId="5115" sId="4" numFmtId="4">
    <nc r="I49">
      <v>6300</v>
    </nc>
  </rcc>
  <rcc rId="5116" sId="4" numFmtId="4">
    <nc r="J49">
      <v>1500</v>
    </nc>
  </rcc>
  <rcc rId="5117" sId="4" numFmtId="4">
    <nc r="K49">
      <v>1065.93</v>
    </nc>
  </rcc>
  <rcc rId="5118" sId="4" numFmtId="4">
    <nc r="L49">
      <v>1065.93</v>
    </nc>
  </rcc>
  <rcc rId="5119" sId="4" numFmtId="4">
    <nc r="I54">
      <v>1000</v>
    </nc>
  </rcc>
  <rcc rId="5120" sId="4" numFmtId="4">
    <nc r="J54">
      <v>100</v>
    </nc>
  </rcc>
  <rcc rId="5121" sId="4" numFmtId="4">
    <nc r="K54">
      <v>4.75</v>
    </nc>
  </rcc>
  <rcc rId="5122" sId="4" numFmtId="4">
    <nc r="L54">
      <v>4.75</v>
    </nc>
  </rcc>
  <rcc rId="5123" sId="4" numFmtId="4">
    <nc r="I57">
      <v>6100</v>
    </nc>
  </rcc>
  <rcc rId="5124" sId="4" numFmtId="4">
    <nc r="J57">
      <v>2290</v>
    </nc>
  </rcc>
  <rcc rId="5125" sId="4" numFmtId="4">
    <nc r="K57">
      <v>1166.52</v>
    </nc>
  </rcc>
  <rcc rId="5126" sId="4" numFmtId="4">
    <nc r="L57">
      <v>1166.52</v>
    </nc>
  </rcc>
  <rcc rId="5127" sId="4" numFmtId="4">
    <nc r="I60">
      <v>2340</v>
    </nc>
  </rcc>
  <rcc rId="5128" sId="4" numFmtId="4">
    <nc r="I148">
      <v>800</v>
    </nc>
  </rcc>
  <rcc rId="5129" sId="4" numFmtId="4">
    <nc r="J148">
      <v>250</v>
    </nc>
  </rcc>
  <rcc rId="5130" sId="4" numFmtId="4">
    <nc r="K148">
      <v>218.16</v>
    </nc>
  </rcc>
  <rcc rId="5131" sId="4" numFmtId="4">
    <nc r="L148">
      <v>218.16</v>
    </nc>
  </rcc>
  <rcc rId="5132" sId="4" numFmtId="4">
    <nc r="I155">
      <v>200</v>
    </nc>
  </rcc>
  <rcc rId="5133" sId="4">
    <nc r="A361" t="inlineStr">
      <is>
        <t>Viršininkas</t>
      </is>
    </nc>
  </rcc>
  <rcc rId="5134" sId="4">
    <nc r="K361" t="inlineStr">
      <is>
        <t>Vidmantas Pupininkas</t>
      </is>
    </nc>
  </rcc>
  <rcc rId="5135" sId="4">
    <nc r="A364" t="inlineStr">
      <is>
        <t>Buhalterė</t>
      </is>
    </nc>
  </rcc>
  <rcc rId="5136" sId="4">
    <nc r="K364" t="inlineStr">
      <is>
        <t>Nijolė Jukavičienė</t>
      </is>
    </nc>
  </rcc>
  <rfmt sheetId="4" sqref="K364" start="0" length="2147483647">
    <dxf>
      <font/>
    </dxf>
  </rfmt>
  <rcc rId="5137" sId="4" odxf="1" dxf="1">
    <nc r="E17" t="inlineStr">
      <is>
        <t>Sveikos, švarios ir saugios gyvenamosios aplinkos kūrimo programa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dn rId="0" localSheetId="1" customView="1" name="Z_305FBAD0_E896_4D47_AEAE_AC6B69F47B4E_.wvu.PrintTitles" hidden="1" oldHidden="1">
    <formula>'f2'!$19:$25</formula>
  </rdn>
  <rdn rId="0" localSheetId="1" customView="1" name="Z_305FBAD0_E896_4D47_AEAE_AC6B69F47B4E_.wvu.Cols" hidden="1" oldHidden="1">
    <formula>'f2'!$M:$P</formula>
  </rdn>
  <rdn rId="0" localSheetId="2" customView="1" name="Z_305FBAD0_E896_4D47_AEAE_AC6B69F47B4E_.wvu.PrintTitles" hidden="1" oldHidden="1">
    <formula>'f2 (2)'!$19:$25</formula>
  </rdn>
  <rdn rId="0" localSheetId="2" customView="1" name="Z_305FBAD0_E896_4D47_AEAE_AC6B69F47B4E_.wvu.Cols" hidden="1" oldHidden="1">
    <formula>'f2 (2)'!$M:$P</formula>
  </rdn>
  <rdn rId="0" localSheetId="3" customView="1" name="Z_305FBAD0_E896_4D47_AEAE_AC6B69F47B4E_.wvu.PrintTitles" hidden="1" oldHidden="1">
    <formula>'f2 (3)'!$19:$25</formula>
  </rdn>
  <rdn rId="0" localSheetId="3" customView="1" name="Z_305FBAD0_E896_4D47_AEAE_AC6B69F47B4E_.wvu.Cols" hidden="1" oldHidden="1">
    <formula>'f2 (3)'!$M:$P</formula>
  </rdn>
  <rdn rId="0" localSheetId="4" customView="1" name="Z_305FBAD0_E896_4D47_AEAE_AC6B69F47B4E_.wvu.PrintTitles" hidden="1" oldHidden="1">
    <formula>'F2 _20190101'!$19:$29</formula>
  </rdn>
  <rdn rId="0" localSheetId="4" customView="1" name="Z_305FBAD0_E896_4D47_AEAE_AC6B69F47B4E_.wvu.Cols" hidden="1" oldHidden="1">
    <formula>'F2 _20190101'!$M:$P</formula>
  </rdn>
  <rcv guid="{305FBAD0-E896-4D47-AEAE-AC6B69F47B4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5" t="s">
        <v>176</v>
      </c>
      <c r="K1" s="386"/>
      <c r="L1" s="38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6"/>
      <c r="K2" s="386"/>
      <c r="L2" s="38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6"/>
      <c r="K3" s="386"/>
      <c r="L3" s="38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6"/>
      <c r="K4" s="386"/>
      <c r="L4" s="38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6"/>
      <c r="K5" s="386"/>
      <c r="L5" s="38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2"/>
      <c r="H6" s="403"/>
      <c r="I6" s="403"/>
      <c r="J6" s="403"/>
      <c r="K6" s="40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8" t="s">
        <v>161</v>
      </c>
      <c r="H8" s="408"/>
      <c r="I8" s="408"/>
      <c r="J8" s="408"/>
      <c r="K8" s="40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4"/>
      <c r="H17" s="405"/>
      <c r="I17" s="405"/>
      <c r="J17" s="405"/>
      <c r="K17" s="40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3"/>
      <c r="D22" s="384"/>
      <c r="E22" s="384"/>
      <c r="F22" s="384"/>
      <c r="G22" s="384"/>
      <c r="H22" s="384"/>
      <c r="I22" s="38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9" t="s">
        <v>2</v>
      </c>
      <c r="B27" s="390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5">
        <v>1</v>
      </c>
      <c r="B54" s="366"/>
      <c r="C54" s="366"/>
      <c r="D54" s="366"/>
      <c r="E54" s="366"/>
      <c r="F54" s="36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6">
        <v>1</v>
      </c>
      <c r="B90" s="377"/>
      <c r="C90" s="377"/>
      <c r="D90" s="377"/>
      <c r="E90" s="377"/>
      <c r="F90" s="3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8">
        <v>1</v>
      </c>
      <c r="B131" s="366"/>
      <c r="C131" s="366"/>
      <c r="D131" s="366"/>
      <c r="E131" s="366"/>
      <c r="F131" s="36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5">
        <v>1</v>
      </c>
      <c r="B171" s="366"/>
      <c r="C171" s="366"/>
      <c r="D171" s="366"/>
      <c r="E171" s="366"/>
      <c r="F171" s="36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8">
        <v>1</v>
      </c>
      <c r="B208" s="366"/>
      <c r="C208" s="366"/>
      <c r="D208" s="366"/>
      <c r="E208" s="366"/>
      <c r="F208" s="36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8">
        <v>1</v>
      </c>
      <c r="B247" s="366"/>
      <c r="C247" s="366"/>
      <c r="D247" s="366"/>
      <c r="E247" s="366"/>
      <c r="F247" s="36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8">
        <v>1</v>
      </c>
      <c r="B288" s="366"/>
      <c r="C288" s="366"/>
      <c r="D288" s="366"/>
      <c r="E288" s="366"/>
      <c r="F288" s="36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8">
        <v>1</v>
      </c>
      <c r="B330" s="366"/>
      <c r="C330" s="366"/>
      <c r="D330" s="366"/>
      <c r="E330" s="366"/>
      <c r="F330" s="36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9" t="s">
        <v>133</v>
      </c>
      <c r="L348" s="3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0" t="s">
        <v>175</v>
      </c>
      <c r="E351" s="371"/>
      <c r="F351" s="371"/>
      <c r="G351" s="371"/>
      <c r="H351" s="241"/>
      <c r="I351" s="186" t="s">
        <v>132</v>
      </c>
      <c r="J351" s="5"/>
      <c r="K351" s="369" t="s">
        <v>133</v>
      </c>
      <c r="L351" s="3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5" t="s">
        <v>176</v>
      </c>
      <c r="K1" s="386"/>
      <c r="L1" s="38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6"/>
      <c r="K2" s="386"/>
      <c r="L2" s="38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6"/>
      <c r="K3" s="386"/>
      <c r="L3" s="38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6"/>
      <c r="K4" s="386"/>
      <c r="L4" s="38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6"/>
      <c r="K5" s="386"/>
      <c r="L5" s="38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2"/>
      <c r="H6" s="403"/>
      <c r="I6" s="403"/>
      <c r="J6" s="403"/>
      <c r="K6" s="40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8" t="s">
        <v>161</v>
      </c>
      <c r="H8" s="408"/>
      <c r="I8" s="408"/>
      <c r="J8" s="408"/>
      <c r="K8" s="40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4"/>
      <c r="H17" s="405"/>
      <c r="I17" s="405"/>
      <c r="J17" s="405"/>
      <c r="K17" s="40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2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0"/>
      <c r="D19" s="411"/>
      <c r="E19" s="411"/>
      <c r="F19" s="411"/>
      <c r="G19" s="411"/>
      <c r="H19" s="411"/>
      <c r="I19" s="4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83" t="s">
        <v>179</v>
      </c>
      <c r="D20" s="384"/>
      <c r="E20" s="384"/>
      <c r="F20" s="384"/>
      <c r="G20" s="384"/>
      <c r="H20" s="384"/>
      <c r="I20" s="38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83" t="s">
        <v>180</v>
      </c>
      <c r="D21" s="384"/>
      <c r="E21" s="384"/>
      <c r="F21" s="384"/>
      <c r="G21" s="384"/>
      <c r="H21" s="384"/>
      <c r="I21" s="38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3" t="s">
        <v>178</v>
      </c>
      <c r="D22" s="384"/>
      <c r="E22" s="384"/>
      <c r="F22" s="384"/>
      <c r="G22" s="384"/>
      <c r="H22" s="384"/>
      <c r="I22" s="38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9" t="s">
        <v>2</v>
      </c>
      <c r="B27" s="390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5">
        <v>1</v>
      </c>
      <c r="B54" s="366"/>
      <c r="C54" s="366"/>
      <c r="D54" s="366"/>
      <c r="E54" s="366"/>
      <c r="F54" s="36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6">
        <v>1</v>
      </c>
      <c r="B90" s="377"/>
      <c r="C90" s="377"/>
      <c r="D90" s="377"/>
      <c r="E90" s="377"/>
      <c r="F90" s="3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8">
        <v>1</v>
      </c>
      <c r="B131" s="366"/>
      <c r="C131" s="366"/>
      <c r="D131" s="366"/>
      <c r="E131" s="366"/>
      <c r="F131" s="36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5">
        <v>1</v>
      </c>
      <c r="B171" s="366"/>
      <c r="C171" s="366"/>
      <c r="D171" s="366"/>
      <c r="E171" s="366"/>
      <c r="F171" s="36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8">
        <v>1</v>
      </c>
      <c r="B208" s="366"/>
      <c r="C208" s="366"/>
      <c r="D208" s="366"/>
      <c r="E208" s="366"/>
      <c r="F208" s="36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8">
        <v>1</v>
      </c>
      <c r="B247" s="366"/>
      <c r="C247" s="366"/>
      <c r="D247" s="366"/>
      <c r="E247" s="366"/>
      <c r="F247" s="36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8">
        <v>1</v>
      </c>
      <c r="B288" s="366"/>
      <c r="C288" s="366"/>
      <c r="D288" s="366"/>
      <c r="E288" s="366"/>
      <c r="F288" s="36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8">
        <v>1</v>
      </c>
      <c r="B330" s="366"/>
      <c r="C330" s="366"/>
      <c r="D330" s="366"/>
      <c r="E330" s="366"/>
      <c r="F330" s="36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9" t="s">
        <v>133</v>
      </c>
      <c r="L348" s="3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0" t="s">
        <v>175</v>
      </c>
      <c r="E351" s="371"/>
      <c r="F351" s="371"/>
      <c r="G351" s="371"/>
      <c r="H351" s="241"/>
      <c r="I351" s="186" t="s">
        <v>132</v>
      </c>
      <c r="J351" s="5"/>
      <c r="K351" s="369" t="s">
        <v>133</v>
      </c>
      <c r="L351" s="3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2"/>
      <c r="H6" s="403"/>
      <c r="I6" s="403"/>
      <c r="J6" s="403"/>
      <c r="K6" s="40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8" t="s">
        <v>161</v>
      </c>
      <c r="H8" s="408"/>
      <c r="I8" s="408"/>
      <c r="J8" s="408"/>
      <c r="K8" s="40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6" t="s">
        <v>163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7" t="s">
        <v>164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7" t="s">
        <v>165</v>
      </c>
      <c r="H15" s="407"/>
      <c r="I15" s="407"/>
      <c r="J15" s="407"/>
      <c r="K15" s="407"/>
      <c r="M15" s="3"/>
      <c r="N15" s="3"/>
      <c r="O15" s="3"/>
      <c r="P15" s="3"/>
    </row>
    <row r="16" spans="1:3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</row>
    <row r="17" spans="1:17">
      <c r="A17" s="5"/>
      <c r="B17" s="169"/>
      <c r="C17" s="169"/>
      <c r="D17" s="169"/>
      <c r="E17" s="384"/>
      <c r="F17" s="384"/>
      <c r="G17" s="384"/>
      <c r="H17" s="384"/>
      <c r="I17" s="384"/>
      <c r="J17" s="384"/>
      <c r="K17" s="384"/>
      <c r="L17" s="169"/>
      <c r="M17" s="3"/>
      <c r="N17" s="3"/>
      <c r="O17" s="3"/>
      <c r="P17" s="3"/>
    </row>
    <row r="18" spans="1:17" ht="12" customHeight="1">
      <c r="A18" s="372" t="s">
        <v>177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0"/>
      <c r="D22" s="412"/>
      <c r="E22" s="412"/>
      <c r="F22" s="412"/>
      <c r="G22" s="412"/>
      <c r="H22" s="412"/>
      <c r="I22" s="41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1" t="s">
        <v>7</v>
      </c>
      <c r="H25" s="401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9" t="s">
        <v>2</v>
      </c>
      <c r="B27" s="390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</row>
    <row r="28" spans="1:17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</row>
    <row r="29" spans="1:17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65">
        <v>1</v>
      </c>
      <c r="B53" s="366"/>
      <c r="C53" s="366"/>
      <c r="D53" s="366"/>
      <c r="E53" s="366"/>
      <c r="F53" s="36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76">
        <v>1</v>
      </c>
      <c r="B90" s="377"/>
      <c r="C90" s="377"/>
      <c r="D90" s="377"/>
      <c r="E90" s="377"/>
      <c r="F90" s="3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68">
        <v>1</v>
      </c>
      <c r="B135" s="366"/>
      <c r="C135" s="366"/>
      <c r="D135" s="366"/>
      <c r="E135" s="366"/>
      <c r="F135" s="36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65">
        <v>1</v>
      </c>
      <c r="B179" s="366"/>
      <c r="C179" s="366"/>
      <c r="D179" s="366"/>
      <c r="E179" s="366"/>
      <c r="F179" s="36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68">
        <v>1</v>
      </c>
      <c r="B217" s="366"/>
      <c r="C217" s="366"/>
      <c r="D217" s="366"/>
      <c r="E217" s="366"/>
      <c r="F217" s="36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68">
        <v>1</v>
      </c>
      <c r="B264" s="366"/>
      <c r="C264" s="366"/>
      <c r="D264" s="366"/>
      <c r="E264" s="366"/>
      <c r="F264" s="36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68">
        <v>1</v>
      </c>
      <c r="B310" s="366"/>
      <c r="C310" s="366"/>
      <c r="D310" s="366"/>
      <c r="E310" s="366"/>
      <c r="F310" s="36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68">
        <v>1</v>
      </c>
      <c r="B363" s="366"/>
      <c r="C363" s="366"/>
      <c r="D363" s="366"/>
      <c r="E363" s="366"/>
      <c r="F363" s="36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69" t="s">
        <v>133</v>
      </c>
      <c r="L385" s="369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70" t="s">
        <v>175</v>
      </c>
      <c r="E388" s="371"/>
      <c r="F388" s="371"/>
      <c r="G388" s="371"/>
      <c r="H388" s="241"/>
      <c r="I388" s="186" t="s">
        <v>132</v>
      </c>
      <c r="J388" s="5"/>
      <c r="K388" s="369" t="s">
        <v>133</v>
      </c>
      <c r="L388" s="369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305FBAD0-E896-4D47-AEAE-AC6B69F47B4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2"/>
  <sheetViews>
    <sheetView showZeros="0" tabSelected="1" zoomScaleNormal="100" zoomScaleSheetLayoutView="120" workbookViewId="0">
      <selection activeCell="R24" sqref="R2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7" t="s">
        <v>173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8" t="s">
        <v>161</v>
      </c>
      <c r="H8" s="408"/>
      <c r="I8" s="408"/>
      <c r="J8" s="408"/>
      <c r="K8" s="408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6" t="s">
        <v>740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7" t="s">
        <v>741</v>
      </c>
      <c r="H10" s="407"/>
      <c r="I10" s="407"/>
      <c r="J10" s="407"/>
      <c r="K10" s="40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9" t="s">
        <v>162</v>
      </c>
      <c r="H11" s="409"/>
      <c r="I11" s="409"/>
      <c r="J11" s="409"/>
      <c r="K11" s="40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6" t="s">
        <v>5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7" t="s">
        <v>742</v>
      </c>
      <c r="H15" s="407"/>
      <c r="I15" s="407"/>
      <c r="J15" s="407"/>
      <c r="K15" s="407"/>
      <c r="M15" s="3"/>
      <c r="N15" s="3"/>
      <c r="O15" s="3"/>
      <c r="P15" s="3"/>
    </row>
    <row r="16" spans="1:36" ht="11.25" customHeight="1">
      <c r="G16" s="400" t="s">
        <v>166</v>
      </c>
      <c r="H16" s="400"/>
      <c r="I16" s="400"/>
      <c r="J16" s="400"/>
      <c r="K16" s="400"/>
      <c r="M16" s="3"/>
      <c r="N16" s="3"/>
      <c r="O16" s="3"/>
      <c r="P16" s="3"/>
    </row>
    <row r="17" spans="1:18">
      <c r="A17" s="297"/>
      <c r="B17" s="299"/>
      <c r="C17" s="299"/>
      <c r="D17" s="299"/>
      <c r="E17" s="465" t="s">
        <v>751</v>
      </c>
      <c r="F17" s="384"/>
      <c r="G17" s="384"/>
      <c r="H17" s="384"/>
      <c r="I17" s="384"/>
      <c r="J17" s="384"/>
      <c r="K17" s="384"/>
      <c r="L17" s="299"/>
      <c r="M17" s="3"/>
      <c r="N17" s="3"/>
      <c r="O17" s="3"/>
      <c r="P17" s="3"/>
    </row>
    <row r="18" spans="1:18" ht="12" customHeight="1">
      <c r="A18" s="372" t="s">
        <v>177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10"/>
      <c r="D22" s="412"/>
      <c r="E22" s="412"/>
      <c r="F22" s="412"/>
      <c r="G22" s="412"/>
      <c r="H22" s="412"/>
      <c r="I22" s="412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419" t="s">
        <v>746</v>
      </c>
      <c r="L23" s="417" t="s">
        <v>140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752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01" t="s">
        <v>7</v>
      </c>
      <c r="H25" s="401"/>
      <c r="I25" s="418" t="s">
        <v>743</v>
      </c>
      <c r="J25" s="416" t="s">
        <v>744</v>
      </c>
      <c r="K25" s="417" t="s">
        <v>745</v>
      </c>
      <c r="L25" s="417" t="s">
        <v>745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15" t="s">
        <v>2</v>
      </c>
      <c r="B27" s="391"/>
      <c r="C27" s="391"/>
      <c r="D27" s="391"/>
      <c r="E27" s="391"/>
      <c r="F27" s="391"/>
      <c r="G27" s="394" t="s">
        <v>3</v>
      </c>
      <c r="H27" s="396" t="s">
        <v>143</v>
      </c>
      <c r="I27" s="398" t="s">
        <v>147</v>
      </c>
      <c r="J27" s="399"/>
      <c r="K27" s="381" t="s">
        <v>144</v>
      </c>
      <c r="L27" s="379" t="s">
        <v>168</v>
      </c>
      <c r="M27" s="105"/>
      <c r="N27" s="3"/>
      <c r="O27" s="3"/>
      <c r="P27" s="3"/>
    </row>
    <row r="28" spans="1:18" ht="46.5" customHeight="1">
      <c r="A28" s="392"/>
      <c r="B28" s="393"/>
      <c r="C28" s="393"/>
      <c r="D28" s="393"/>
      <c r="E28" s="393"/>
      <c r="F28" s="393"/>
      <c r="G28" s="395"/>
      <c r="H28" s="397"/>
      <c r="I28" s="182" t="s">
        <v>142</v>
      </c>
      <c r="J28" s="183" t="s">
        <v>141</v>
      </c>
      <c r="K28" s="382"/>
      <c r="L28" s="380"/>
      <c r="M28" s="3"/>
      <c r="N28" s="3"/>
      <c r="O28" s="3"/>
      <c r="P28" s="3"/>
      <c r="Q28" s="3"/>
    </row>
    <row r="29" spans="1:18" ht="11.25" customHeight="1">
      <c r="A29" s="373" t="s">
        <v>139</v>
      </c>
      <c r="B29" s="374"/>
      <c r="C29" s="374"/>
      <c r="D29" s="374"/>
      <c r="E29" s="374"/>
      <c r="F29" s="3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420">
        <f>SUM(I31+I42+I61+I82+I89+I109+I131+I150+I160)</f>
        <v>363500</v>
      </c>
      <c r="J30" s="420">
        <f>SUM(J31+J42+J61+J82+J89+J109+J131+J150+J160)</f>
        <v>90800</v>
      </c>
      <c r="K30" s="421">
        <f>SUM(K31+K42+K61+K82+K89+K109+K131+K150+K160)</f>
        <v>79082.3</v>
      </c>
      <c r="L30" s="420">
        <f>SUM(L31+L42+L61+L82+L89+L109+L131+L150+L160)</f>
        <v>79082.3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420">
        <f>SUM(I32+I38)</f>
        <v>346560</v>
      </c>
      <c r="J31" s="420">
        <f>SUM(J32+J38)</f>
        <v>86640</v>
      </c>
      <c r="K31" s="422">
        <f>SUM(K32+K38)</f>
        <v>76608.160000000003</v>
      </c>
      <c r="L31" s="423">
        <f>SUM(L32+L38)</f>
        <v>76608.160000000003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424">
        <f>SUM(I33)</f>
        <v>341600</v>
      </c>
      <c r="J32" s="424">
        <f t="shared" ref="J32:L34" si="0">SUM(J33)</f>
        <v>85400</v>
      </c>
      <c r="K32" s="425">
        <f t="shared" si="0"/>
        <v>75433.78</v>
      </c>
      <c r="L32" s="424">
        <f t="shared" si="0"/>
        <v>75433.78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420">
        <f>SUM(I34+I36)</f>
        <v>341600</v>
      </c>
      <c r="J33" s="420">
        <f t="shared" si="0"/>
        <v>85400</v>
      </c>
      <c r="K33" s="420">
        <f t="shared" si="0"/>
        <v>75433.78</v>
      </c>
      <c r="L33" s="420">
        <f t="shared" si="0"/>
        <v>75433.78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425">
        <f>SUM(I35)</f>
        <v>341600</v>
      </c>
      <c r="J34" s="425">
        <f t="shared" si="0"/>
        <v>85400</v>
      </c>
      <c r="K34" s="425">
        <f t="shared" si="0"/>
        <v>75433.78</v>
      </c>
      <c r="L34" s="425">
        <f t="shared" si="0"/>
        <v>75433.78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426">
        <v>341600</v>
      </c>
      <c r="J35" s="427">
        <v>85400</v>
      </c>
      <c r="K35" s="427">
        <v>75433.78</v>
      </c>
      <c r="L35" s="427">
        <v>75433.78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425">
        <f>I37</f>
        <v>0</v>
      </c>
      <c r="J36" s="425">
        <f t="shared" ref="J36:L36" si="1">J37</f>
        <v>0</v>
      </c>
      <c r="K36" s="425">
        <f>K37</f>
        <v>0</v>
      </c>
      <c r="L36" s="425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427"/>
      <c r="J37" s="428"/>
      <c r="K37" s="427"/>
      <c r="L37" s="428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425">
        <f>I39</f>
        <v>4960</v>
      </c>
      <c r="J38" s="424">
        <f t="shared" ref="J38:L39" si="2">J39</f>
        <v>1240</v>
      </c>
      <c r="K38" s="425">
        <f t="shared" si="2"/>
        <v>1174.3800000000001</v>
      </c>
      <c r="L38" s="424">
        <f t="shared" si="2"/>
        <v>1174.3800000000001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425">
        <f>I40</f>
        <v>4960</v>
      </c>
      <c r="J39" s="424">
        <f t="shared" si="2"/>
        <v>1240</v>
      </c>
      <c r="K39" s="424">
        <f t="shared" si="2"/>
        <v>1174.3800000000001</v>
      </c>
      <c r="L39" s="424">
        <f t="shared" si="2"/>
        <v>1174.3800000000001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424">
        <f>I41</f>
        <v>4960</v>
      </c>
      <c r="J40" s="424">
        <f>J41</f>
        <v>1240</v>
      </c>
      <c r="K40" s="424">
        <f>K41</f>
        <v>1174.3800000000001</v>
      </c>
      <c r="L40" s="424">
        <f>L41</f>
        <v>1174.3800000000001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428">
        <v>4960</v>
      </c>
      <c r="J41" s="427">
        <v>1240</v>
      </c>
      <c r="K41" s="427">
        <v>1174.3800000000001</v>
      </c>
      <c r="L41" s="427">
        <v>1174.3800000000001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429">
        <f>I43</f>
        <v>15940</v>
      </c>
      <c r="J42" s="430">
        <f t="shared" ref="J42:L44" si="3">J43</f>
        <v>3910</v>
      </c>
      <c r="K42" s="429">
        <f t="shared" si="3"/>
        <v>2255.98</v>
      </c>
      <c r="L42" s="429">
        <f t="shared" si="3"/>
        <v>2255.98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424">
        <f>I44</f>
        <v>15940</v>
      </c>
      <c r="J43" s="425">
        <f t="shared" si="3"/>
        <v>3910</v>
      </c>
      <c r="K43" s="424">
        <f t="shared" si="3"/>
        <v>2255.98</v>
      </c>
      <c r="L43" s="425">
        <f t="shared" si="3"/>
        <v>2255.98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424">
        <f>I45</f>
        <v>15940</v>
      </c>
      <c r="J44" s="425">
        <f t="shared" si="3"/>
        <v>3910</v>
      </c>
      <c r="K44" s="431">
        <f t="shared" si="3"/>
        <v>2255.98</v>
      </c>
      <c r="L44" s="431">
        <f t="shared" si="3"/>
        <v>2255.98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432">
        <f>SUM(I46:I60)</f>
        <v>15940</v>
      </c>
      <c r="J45" s="432">
        <f>SUM(J46:J60)</f>
        <v>3910</v>
      </c>
      <c r="K45" s="433">
        <f>SUM(K46:K60)</f>
        <v>2255.98</v>
      </c>
      <c r="L45" s="433">
        <f>SUM(L46:L60)</f>
        <v>2255.98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427"/>
      <c r="J46" s="427"/>
      <c r="K46" s="427"/>
      <c r="L46" s="427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427"/>
      <c r="J47" s="427"/>
      <c r="K47" s="427"/>
      <c r="L47" s="427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427">
        <v>200</v>
      </c>
      <c r="J48" s="427">
        <v>20</v>
      </c>
      <c r="K48" s="427">
        <v>18.78</v>
      </c>
      <c r="L48" s="427">
        <v>18.78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427">
        <v>6300</v>
      </c>
      <c r="J49" s="427">
        <v>1500</v>
      </c>
      <c r="K49" s="427">
        <v>1065.93</v>
      </c>
      <c r="L49" s="427">
        <v>1065.93</v>
      </c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427"/>
      <c r="J50" s="427"/>
      <c r="K50" s="427"/>
      <c r="L50" s="427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428"/>
      <c r="J51" s="427"/>
      <c r="K51" s="427"/>
      <c r="L51" s="427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434"/>
      <c r="J52" s="427"/>
      <c r="K52" s="427"/>
      <c r="L52" s="427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428"/>
      <c r="J53" s="428"/>
      <c r="K53" s="428"/>
      <c r="L53" s="428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428">
        <v>1000</v>
      </c>
      <c r="J54" s="427">
        <v>100</v>
      </c>
      <c r="K54" s="427">
        <v>4.75</v>
      </c>
      <c r="L54" s="427">
        <v>4.75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428"/>
      <c r="J55" s="427"/>
      <c r="K55" s="427"/>
      <c r="L55" s="427"/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428"/>
      <c r="J56" s="428"/>
      <c r="K56" s="428"/>
      <c r="L56" s="428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428">
        <v>6100</v>
      </c>
      <c r="J57" s="427">
        <v>2290</v>
      </c>
      <c r="K57" s="427">
        <v>1166.52</v>
      </c>
      <c r="L57" s="427">
        <v>1166.52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428"/>
      <c r="J58" s="427"/>
      <c r="K58" s="427"/>
      <c r="L58" s="427"/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428"/>
      <c r="J59" s="427"/>
      <c r="K59" s="427"/>
      <c r="L59" s="427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428">
        <v>2340</v>
      </c>
      <c r="J60" s="427"/>
      <c r="K60" s="427"/>
      <c r="L60" s="427"/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435">
        <f>I62</f>
        <v>0</v>
      </c>
      <c r="J61" s="435">
        <f t="shared" ref="J61:L61" si="4">J62</f>
        <v>0</v>
      </c>
      <c r="K61" s="435">
        <f t="shared" si="4"/>
        <v>0</v>
      </c>
      <c r="L61" s="435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424">
        <f>SUM(I63+I68+I73)</f>
        <v>0</v>
      </c>
      <c r="J62" s="436">
        <f>SUM(J63+J68+J73)</f>
        <v>0</v>
      </c>
      <c r="K62" s="425">
        <f>SUM(K63+K68+K73)</f>
        <v>0</v>
      </c>
      <c r="L62" s="424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424">
        <f>I64</f>
        <v>0</v>
      </c>
      <c r="J63" s="436">
        <f>J64</f>
        <v>0</v>
      </c>
      <c r="K63" s="425">
        <f>K64</f>
        <v>0</v>
      </c>
      <c r="L63" s="424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424">
        <f>SUM(I65:I67)</f>
        <v>0</v>
      </c>
      <c r="J64" s="436">
        <f>SUM(J65:J67)</f>
        <v>0</v>
      </c>
      <c r="K64" s="425">
        <f>SUM(K65:K67)</f>
        <v>0</v>
      </c>
      <c r="L64" s="424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428"/>
      <c r="J65" s="428"/>
      <c r="K65" s="428"/>
      <c r="L65" s="428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426"/>
      <c r="J66" s="426"/>
      <c r="K66" s="426"/>
      <c r="L66" s="426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437"/>
      <c r="J67" s="428"/>
      <c r="K67" s="428"/>
      <c r="L67" s="428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435">
        <f>I69</f>
        <v>0</v>
      </c>
      <c r="J68" s="438">
        <f>J69</f>
        <v>0</v>
      </c>
      <c r="K68" s="439">
        <f>K69</f>
        <v>0</v>
      </c>
      <c r="L68" s="439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431">
        <f>SUM(I70:I72)</f>
        <v>0</v>
      </c>
      <c r="J69" s="440">
        <f>SUM(J70:J72)</f>
        <v>0</v>
      </c>
      <c r="K69" s="441">
        <f>SUM(K70:K72)</f>
        <v>0</v>
      </c>
      <c r="L69" s="425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428"/>
      <c r="J70" s="428"/>
      <c r="K70" s="428"/>
      <c r="L70" s="428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428"/>
      <c r="J71" s="428"/>
      <c r="K71" s="428"/>
      <c r="L71" s="428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428"/>
      <c r="J72" s="428"/>
      <c r="K72" s="428"/>
      <c r="L72" s="428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424">
        <f>I74</f>
        <v>0</v>
      </c>
      <c r="J73" s="436">
        <f>J74</f>
        <v>0</v>
      </c>
      <c r="K73" s="425">
        <f>K74</f>
        <v>0</v>
      </c>
      <c r="L73" s="425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424">
        <f>SUM(I75:I77)</f>
        <v>0</v>
      </c>
      <c r="J74" s="436">
        <f>SUM(J75:J77)</f>
        <v>0</v>
      </c>
      <c r="K74" s="425">
        <f>SUM(K75:K77)</f>
        <v>0</v>
      </c>
      <c r="L74" s="425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426"/>
      <c r="J75" s="426"/>
      <c r="K75" s="426"/>
      <c r="L75" s="426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428"/>
      <c r="J76" s="428"/>
      <c r="K76" s="428"/>
      <c r="L76" s="428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442"/>
      <c r="J77" s="426"/>
      <c r="K77" s="426"/>
      <c r="L77" s="426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424">
        <f>I79</f>
        <v>0</v>
      </c>
      <c r="J78" s="424">
        <f t="shared" ref="J78:L78" si="5">J79</f>
        <v>0</v>
      </c>
      <c r="K78" s="424">
        <f t="shared" si="5"/>
        <v>0</v>
      </c>
      <c r="L78" s="424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424">
        <f>I80</f>
        <v>0</v>
      </c>
      <c r="J79" s="424">
        <f t="shared" ref="J79:L79" si="6">J80</f>
        <v>0</v>
      </c>
      <c r="K79" s="424">
        <f t="shared" si="6"/>
        <v>0</v>
      </c>
      <c r="L79" s="424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424">
        <f>SUM(I81)</f>
        <v>0</v>
      </c>
      <c r="J80" s="424">
        <f t="shared" ref="J80:L80" si="7">SUM(J81)</f>
        <v>0</v>
      </c>
      <c r="K80" s="424">
        <f t="shared" si="7"/>
        <v>0</v>
      </c>
      <c r="L80" s="424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428"/>
      <c r="J81" s="428"/>
      <c r="K81" s="428"/>
      <c r="L81" s="428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424">
        <f>I83</f>
        <v>0</v>
      </c>
      <c r="J82" s="436">
        <f t="shared" ref="J82:L84" si="8">J83</f>
        <v>0</v>
      </c>
      <c r="K82" s="425">
        <f t="shared" si="8"/>
        <v>0</v>
      </c>
      <c r="L82" s="425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424">
        <f>I84</f>
        <v>0</v>
      </c>
      <c r="J83" s="436">
        <f t="shared" si="8"/>
        <v>0</v>
      </c>
      <c r="K83" s="425">
        <f t="shared" si="8"/>
        <v>0</v>
      </c>
      <c r="L83" s="425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424">
        <f>I85</f>
        <v>0</v>
      </c>
      <c r="J84" s="436">
        <f t="shared" si="8"/>
        <v>0</v>
      </c>
      <c r="K84" s="425">
        <f t="shared" si="8"/>
        <v>0</v>
      </c>
      <c r="L84" s="425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424">
        <f>SUM(I86:I88)</f>
        <v>0</v>
      </c>
      <c r="J85" s="436">
        <f>SUM(J86:J88)</f>
        <v>0</v>
      </c>
      <c r="K85" s="425">
        <f>SUM(K86:K88)</f>
        <v>0</v>
      </c>
      <c r="L85" s="425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428"/>
      <c r="J86" s="428"/>
      <c r="K86" s="428"/>
      <c r="L86" s="428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428"/>
      <c r="J87" s="428"/>
      <c r="K87" s="428"/>
      <c r="L87" s="428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437"/>
      <c r="J88" s="428"/>
      <c r="K88" s="428"/>
      <c r="L88" s="428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424">
        <f>SUM(I90+I95+I100)</f>
        <v>0</v>
      </c>
      <c r="J89" s="436">
        <f>SUM(J90+J95+J100)</f>
        <v>0</v>
      </c>
      <c r="K89" s="425">
        <f>SUM(K90+K95+K100)</f>
        <v>0</v>
      </c>
      <c r="L89" s="425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435">
        <f>I91</f>
        <v>0</v>
      </c>
      <c r="J90" s="438">
        <f t="shared" ref="J90:L91" si="9">J91</f>
        <v>0</v>
      </c>
      <c r="K90" s="439">
        <f t="shared" si="9"/>
        <v>0</v>
      </c>
      <c r="L90" s="439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424">
        <f>I92</f>
        <v>0</v>
      </c>
      <c r="J91" s="436">
        <f t="shared" si="9"/>
        <v>0</v>
      </c>
      <c r="K91" s="425">
        <f t="shared" si="9"/>
        <v>0</v>
      </c>
      <c r="L91" s="425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424">
        <f>SUM(I93:I94)</f>
        <v>0</v>
      </c>
      <c r="J92" s="436">
        <f>SUM(J93:J94)</f>
        <v>0</v>
      </c>
      <c r="K92" s="425">
        <f>SUM(K93:K94)</f>
        <v>0</v>
      </c>
      <c r="L92" s="425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428"/>
      <c r="J93" s="428"/>
      <c r="K93" s="428"/>
      <c r="L93" s="428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428"/>
      <c r="J94" s="428"/>
      <c r="K94" s="428"/>
      <c r="L94" s="428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424">
        <f>I96</f>
        <v>0</v>
      </c>
      <c r="J95" s="436">
        <f t="shared" ref="J95:L96" si="10">J96</f>
        <v>0</v>
      </c>
      <c r="K95" s="425">
        <f t="shared" si="10"/>
        <v>0</v>
      </c>
      <c r="L95" s="424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424">
        <f>I97</f>
        <v>0</v>
      </c>
      <c r="J96" s="436">
        <f t="shared" si="10"/>
        <v>0</v>
      </c>
      <c r="K96" s="425">
        <f t="shared" si="10"/>
        <v>0</v>
      </c>
      <c r="L96" s="424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424">
        <f>SUM(I98:I99)</f>
        <v>0</v>
      </c>
      <c r="J97" s="436">
        <f>SUM(J98:J99)</f>
        <v>0</v>
      </c>
      <c r="K97" s="425">
        <f>SUM(K98:K99)</f>
        <v>0</v>
      </c>
      <c r="L97" s="424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437"/>
      <c r="J98" s="428"/>
      <c r="K98" s="428"/>
      <c r="L98" s="428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428"/>
      <c r="J99" s="428"/>
      <c r="K99" s="428"/>
      <c r="L99" s="428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424">
        <f>I101</f>
        <v>0</v>
      </c>
      <c r="J100" s="436">
        <f t="shared" ref="J100:L101" si="11">J101</f>
        <v>0</v>
      </c>
      <c r="K100" s="425">
        <f t="shared" si="11"/>
        <v>0</v>
      </c>
      <c r="L100" s="424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424">
        <f>I102</f>
        <v>0</v>
      </c>
      <c r="J101" s="436">
        <f t="shared" si="11"/>
        <v>0</v>
      </c>
      <c r="K101" s="425">
        <f t="shared" si="11"/>
        <v>0</v>
      </c>
      <c r="L101" s="424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431">
        <f>SUM(I103:I104)</f>
        <v>0</v>
      </c>
      <c r="J102" s="440">
        <f>SUM(J103:J104)</f>
        <v>0</v>
      </c>
      <c r="K102" s="441">
        <f>SUM(K103:K104)</f>
        <v>0</v>
      </c>
      <c r="L102" s="431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428"/>
      <c r="J103" s="428"/>
      <c r="K103" s="428"/>
      <c r="L103" s="428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428"/>
      <c r="J104" s="428"/>
      <c r="K104" s="428"/>
      <c r="L104" s="428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431">
        <f>I106</f>
        <v>0</v>
      </c>
      <c r="J105" s="431">
        <f t="shared" ref="J105:L105" si="12">J106</f>
        <v>0</v>
      </c>
      <c r="K105" s="431">
        <f t="shared" si="12"/>
        <v>0</v>
      </c>
      <c r="L105" s="431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431">
        <f>SUM(I107:I108)</f>
        <v>0</v>
      </c>
      <c r="J106" s="431">
        <f t="shared" ref="J106:L106" si="13">SUM(J107:J108)</f>
        <v>0</v>
      </c>
      <c r="K106" s="431">
        <f t="shared" si="13"/>
        <v>0</v>
      </c>
      <c r="L106" s="431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428"/>
      <c r="J107" s="428"/>
      <c r="K107" s="428"/>
      <c r="L107" s="428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428"/>
      <c r="J108" s="428"/>
      <c r="K108" s="428"/>
      <c r="L108" s="428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424">
        <f>SUM(I110+I115+I119+I123+I127)</f>
        <v>0</v>
      </c>
      <c r="J109" s="436">
        <f>SUM(J110+J115+J119+J123+J127)</f>
        <v>0</v>
      </c>
      <c r="K109" s="425">
        <f>SUM(K110+K115+K119+K123+K127)</f>
        <v>0</v>
      </c>
      <c r="L109" s="424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431">
        <f>I111</f>
        <v>0</v>
      </c>
      <c r="J110" s="440">
        <f t="shared" ref="J110:L111" si="14">J111</f>
        <v>0</v>
      </c>
      <c r="K110" s="441">
        <f t="shared" si="14"/>
        <v>0</v>
      </c>
      <c r="L110" s="431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424">
        <f>I112</f>
        <v>0</v>
      </c>
      <c r="J111" s="436">
        <f t="shared" si="14"/>
        <v>0</v>
      </c>
      <c r="K111" s="425">
        <f t="shared" si="14"/>
        <v>0</v>
      </c>
      <c r="L111" s="424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424">
        <f>SUM(I113:I114)</f>
        <v>0</v>
      </c>
      <c r="J112" s="436">
        <f>SUM(J113:J114)</f>
        <v>0</v>
      </c>
      <c r="K112" s="425">
        <f>SUM(K113:K114)</f>
        <v>0</v>
      </c>
      <c r="L112" s="424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437"/>
      <c r="J113" s="428"/>
      <c r="K113" s="428"/>
      <c r="L113" s="428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426"/>
      <c r="J114" s="426"/>
      <c r="K114" s="426"/>
      <c r="L114" s="426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424">
        <f>I116</f>
        <v>0</v>
      </c>
      <c r="J115" s="436">
        <f t="shared" ref="J115:L117" si="15">J116</f>
        <v>0</v>
      </c>
      <c r="K115" s="425">
        <f t="shared" si="15"/>
        <v>0</v>
      </c>
      <c r="L115" s="424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424">
        <f>I117</f>
        <v>0</v>
      </c>
      <c r="J116" s="436">
        <f t="shared" si="15"/>
        <v>0</v>
      </c>
      <c r="K116" s="425">
        <f t="shared" si="15"/>
        <v>0</v>
      </c>
      <c r="L116" s="424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443">
        <f>I118</f>
        <v>0</v>
      </c>
      <c r="J117" s="444">
        <f t="shared" si="15"/>
        <v>0</v>
      </c>
      <c r="K117" s="445">
        <f t="shared" si="15"/>
        <v>0</v>
      </c>
      <c r="L117" s="443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428"/>
      <c r="J118" s="428"/>
      <c r="K118" s="428"/>
      <c r="L118" s="428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435">
        <f>I120</f>
        <v>0</v>
      </c>
      <c r="J119" s="438">
        <f t="shared" ref="J119:L121" si="16">J120</f>
        <v>0</v>
      </c>
      <c r="K119" s="439">
        <f t="shared" si="16"/>
        <v>0</v>
      </c>
      <c r="L119" s="435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424">
        <f>I121</f>
        <v>0</v>
      </c>
      <c r="J120" s="436">
        <f t="shared" si="16"/>
        <v>0</v>
      </c>
      <c r="K120" s="425">
        <f t="shared" si="16"/>
        <v>0</v>
      </c>
      <c r="L120" s="424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424">
        <f>I122</f>
        <v>0</v>
      </c>
      <c r="J121" s="436">
        <f t="shared" si="16"/>
        <v>0</v>
      </c>
      <c r="K121" s="425">
        <f t="shared" si="16"/>
        <v>0</v>
      </c>
      <c r="L121" s="424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437"/>
      <c r="J122" s="428"/>
      <c r="K122" s="428"/>
      <c r="L122" s="428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435">
        <f>I124</f>
        <v>0</v>
      </c>
      <c r="J123" s="438">
        <f t="shared" ref="J123:L125" si="17">J124</f>
        <v>0</v>
      </c>
      <c r="K123" s="439">
        <f t="shared" si="17"/>
        <v>0</v>
      </c>
      <c r="L123" s="435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424">
        <f>I125</f>
        <v>0</v>
      </c>
      <c r="J124" s="436">
        <f t="shared" si="17"/>
        <v>0</v>
      </c>
      <c r="K124" s="425">
        <f t="shared" si="17"/>
        <v>0</v>
      </c>
      <c r="L124" s="424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424">
        <f>I126</f>
        <v>0</v>
      </c>
      <c r="J125" s="436">
        <f t="shared" si="17"/>
        <v>0</v>
      </c>
      <c r="K125" s="425">
        <f t="shared" si="17"/>
        <v>0</v>
      </c>
      <c r="L125" s="424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437"/>
      <c r="J126" s="428"/>
      <c r="K126" s="428"/>
      <c r="L126" s="428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432">
        <f>I128</f>
        <v>0</v>
      </c>
      <c r="J127" s="446">
        <f t="shared" ref="J127:L129" si="18">J128</f>
        <v>0</v>
      </c>
      <c r="K127" s="433">
        <f t="shared" si="18"/>
        <v>0</v>
      </c>
      <c r="L127" s="432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424">
        <f>I129</f>
        <v>0</v>
      </c>
      <c r="J128" s="436">
        <f t="shared" si="18"/>
        <v>0</v>
      </c>
      <c r="K128" s="425">
        <f t="shared" si="18"/>
        <v>0</v>
      </c>
      <c r="L128" s="424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424">
        <f>I130</f>
        <v>0</v>
      </c>
      <c r="J129" s="436">
        <f t="shared" si="18"/>
        <v>0</v>
      </c>
      <c r="K129" s="425">
        <f t="shared" si="18"/>
        <v>0</v>
      </c>
      <c r="L129" s="424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437"/>
      <c r="J130" s="428"/>
      <c r="K130" s="428"/>
      <c r="L130" s="428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425">
        <f>SUM(I132+I137+I145)</f>
        <v>800</v>
      </c>
      <c r="J131" s="436">
        <f>SUM(J132+J137+J145)</f>
        <v>250</v>
      </c>
      <c r="K131" s="425">
        <f>SUM(K132+K137+K145)</f>
        <v>218.16</v>
      </c>
      <c r="L131" s="424">
        <f>SUM(L132+L137+L145)</f>
        <v>218.16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425">
        <f>I133</f>
        <v>0</v>
      </c>
      <c r="J132" s="436">
        <f t="shared" ref="J132:L133" si="19">J133</f>
        <v>0</v>
      </c>
      <c r="K132" s="425">
        <f t="shared" si="19"/>
        <v>0</v>
      </c>
      <c r="L132" s="424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425">
        <f>I134</f>
        <v>0</v>
      </c>
      <c r="J133" s="436">
        <f t="shared" si="19"/>
        <v>0</v>
      </c>
      <c r="K133" s="425">
        <f t="shared" si="19"/>
        <v>0</v>
      </c>
      <c r="L133" s="424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425">
        <f>SUM(I135:I136)</f>
        <v>0</v>
      </c>
      <c r="J134" s="436">
        <f>SUM(J135:J136)</f>
        <v>0</v>
      </c>
      <c r="K134" s="425">
        <f>SUM(K135:K136)</f>
        <v>0</v>
      </c>
      <c r="L134" s="424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447"/>
      <c r="J135" s="447"/>
      <c r="K135" s="447"/>
      <c r="L135" s="447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448"/>
      <c r="J136" s="427"/>
      <c r="K136" s="427"/>
      <c r="L136" s="427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441">
        <f>I138</f>
        <v>0</v>
      </c>
      <c r="J137" s="440">
        <f t="shared" ref="J137:L138" si="20">J138</f>
        <v>0</v>
      </c>
      <c r="K137" s="441">
        <f t="shared" si="20"/>
        <v>0</v>
      </c>
      <c r="L137" s="431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425">
        <f>I139</f>
        <v>0</v>
      </c>
      <c r="J138" s="436">
        <f t="shared" si="20"/>
        <v>0</v>
      </c>
      <c r="K138" s="425">
        <f t="shared" si="20"/>
        <v>0</v>
      </c>
      <c r="L138" s="424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425">
        <f>SUM(I140:I141)</f>
        <v>0</v>
      </c>
      <c r="J139" s="436">
        <f>SUM(J140:J141)</f>
        <v>0</v>
      </c>
      <c r="K139" s="425">
        <f>SUM(K140:K141)</f>
        <v>0</v>
      </c>
      <c r="L139" s="424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448"/>
      <c r="J140" s="427"/>
      <c r="K140" s="427"/>
      <c r="L140" s="427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427"/>
      <c r="J141" s="427"/>
      <c r="K141" s="427"/>
      <c r="L141" s="427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425">
        <f>I143</f>
        <v>0</v>
      </c>
      <c r="J142" s="425">
        <f t="shared" ref="J142:L142" si="21">J143</f>
        <v>0</v>
      </c>
      <c r="K142" s="425">
        <f t="shared" si="21"/>
        <v>0</v>
      </c>
      <c r="L142" s="425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425">
        <f>SUM(I144)</f>
        <v>0</v>
      </c>
      <c r="J143" s="425">
        <f t="shared" ref="J143:L143" si="22">SUM(J144)</f>
        <v>0</v>
      </c>
      <c r="K143" s="425">
        <f t="shared" si="22"/>
        <v>0</v>
      </c>
      <c r="L143" s="425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427"/>
      <c r="J144" s="427"/>
      <c r="K144" s="427"/>
      <c r="L144" s="427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425">
        <f>I146</f>
        <v>800</v>
      </c>
      <c r="J145" s="436">
        <f t="shared" ref="J145:L146" si="23">J146</f>
        <v>250</v>
      </c>
      <c r="K145" s="425">
        <f t="shared" si="23"/>
        <v>218.16</v>
      </c>
      <c r="L145" s="424">
        <f t="shared" si="23"/>
        <v>218.16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433">
        <f>I147</f>
        <v>800</v>
      </c>
      <c r="J146" s="446">
        <f t="shared" si="23"/>
        <v>250</v>
      </c>
      <c r="K146" s="433">
        <f t="shared" si="23"/>
        <v>218.16</v>
      </c>
      <c r="L146" s="432">
        <f t="shared" si="23"/>
        <v>218.16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425">
        <f>SUM(I148:I149)</f>
        <v>800</v>
      </c>
      <c r="J147" s="436">
        <f>SUM(J148:J149)</f>
        <v>250</v>
      </c>
      <c r="K147" s="425">
        <f>SUM(K148:K149)</f>
        <v>218.16</v>
      </c>
      <c r="L147" s="424">
        <f>SUM(L148:L149)</f>
        <v>218.16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449">
        <v>800</v>
      </c>
      <c r="J148" s="447">
        <v>250</v>
      </c>
      <c r="K148" s="447">
        <v>218.16</v>
      </c>
      <c r="L148" s="447">
        <v>218.16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427"/>
      <c r="J149" s="428"/>
      <c r="K149" s="428"/>
      <c r="L149" s="428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439">
        <f>I151</f>
        <v>200</v>
      </c>
      <c r="J150" s="438">
        <f>J151</f>
        <v>0</v>
      </c>
      <c r="K150" s="439">
        <f>K151</f>
        <v>0</v>
      </c>
      <c r="L150" s="435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439">
        <f>I152+I157</f>
        <v>200</v>
      </c>
      <c r="J151" s="438">
        <f>J152+J157</f>
        <v>0</v>
      </c>
      <c r="K151" s="439">
        <f>K152+K157</f>
        <v>0</v>
      </c>
      <c r="L151" s="435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425">
        <f>I153</f>
        <v>200</v>
      </c>
      <c r="J152" s="436">
        <f>J153</f>
        <v>0</v>
      </c>
      <c r="K152" s="425">
        <f>K153</f>
        <v>0</v>
      </c>
      <c r="L152" s="424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439">
        <f>SUM(I154:I156)</f>
        <v>200</v>
      </c>
      <c r="J153" s="439">
        <f t="shared" ref="J153:L153" si="24">SUM(J154:J156)</f>
        <v>0</v>
      </c>
      <c r="K153" s="439">
        <f t="shared" si="24"/>
        <v>0</v>
      </c>
      <c r="L153" s="439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427"/>
      <c r="J154" s="427"/>
      <c r="K154" s="427"/>
      <c r="L154" s="427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450">
        <v>200</v>
      </c>
      <c r="J155" s="451"/>
      <c r="K155" s="451"/>
      <c r="L155" s="451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450"/>
      <c r="J156" s="452"/>
      <c r="K156" s="451"/>
      <c r="L156" s="434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425">
        <f>I158</f>
        <v>0</v>
      </c>
      <c r="J157" s="436">
        <f t="shared" ref="J157:L158" si="25">J158</f>
        <v>0</v>
      </c>
      <c r="K157" s="425">
        <f t="shared" si="25"/>
        <v>0</v>
      </c>
      <c r="L157" s="424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425">
        <f>I159</f>
        <v>0</v>
      </c>
      <c r="J158" s="436">
        <f t="shared" si="25"/>
        <v>0</v>
      </c>
      <c r="K158" s="425">
        <f t="shared" si="25"/>
        <v>0</v>
      </c>
      <c r="L158" s="424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453"/>
      <c r="J159" s="428"/>
      <c r="K159" s="428"/>
      <c r="L159" s="428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425">
        <f>I161+I165</f>
        <v>0</v>
      </c>
      <c r="J160" s="436">
        <f>J161+J165</f>
        <v>0</v>
      </c>
      <c r="K160" s="425">
        <f>K161+K165</f>
        <v>0</v>
      </c>
      <c r="L160" s="424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425">
        <f>I162</f>
        <v>0</v>
      </c>
      <c r="J161" s="436">
        <f t="shared" ref="J161:L162" si="26">J162</f>
        <v>0</v>
      </c>
      <c r="K161" s="425">
        <f t="shared" si="26"/>
        <v>0</v>
      </c>
      <c r="L161" s="424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439">
        <f>I163</f>
        <v>0</v>
      </c>
      <c r="J162" s="438">
        <f t="shared" si="26"/>
        <v>0</v>
      </c>
      <c r="K162" s="439">
        <f t="shared" si="26"/>
        <v>0</v>
      </c>
      <c r="L162" s="435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425">
        <f>I164</f>
        <v>0</v>
      </c>
      <c r="J163" s="436">
        <f>J164</f>
        <v>0</v>
      </c>
      <c r="K163" s="425">
        <f>K164</f>
        <v>0</v>
      </c>
      <c r="L163" s="424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449"/>
      <c r="J164" s="447"/>
      <c r="K164" s="447"/>
      <c r="L164" s="447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425">
        <f>SUM(I166+I171)</f>
        <v>0</v>
      </c>
      <c r="J165" s="425">
        <f t="shared" ref="J165:L165" si="27">SUM(J166+J171)</f>
        <v>0</v>
      </c>
      <c r="K165" s="425">
        <f t="shared" si="27"/>
        <v>0</v>
      </c>
      <c r="L165" s="425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439">
        <f>I167</f>
        <v>0</v>
      </c>
      <c r="J166" s="438">
        <f>J167</f>
        <v>0</v>
      </c>
      <c r="K166" s="439">
        <f>K167</f>
        <v>0</v>
      </c>
      <c r="L166" s="435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425">
        <f>SUM(I168:I170)</f>
        <v>0</v>
      </c>
      <c r="J167" s="436">
        <f>SUM(J168:J170)</f>
        <v>0</v>
      </c>
      <c r="K167" s="425">
        <f>SUM(K168:K170)</f>
        <v>0</v>
      </c>
      <c r="L167" s="424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450"/>
      <c r="J168" s="442"/>
      <c r="K168" s="442"/>
      <c r="L168" s="442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427"/>
      <c r="J169" s="454"/>
      <c r="K169" s="454"/>
      <c r="L169" s="454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448"/>
      <c r="J170" s="427"/>
      <c r="K170" s="427"/>
      <c r="L170" s="427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425">
        <f>I172</f>
        <v>0</v>
      </c>
      <c r="J171" s="436">
        <f>J172</f>
        <v>0</v>
      </c>
      <c r="K171" s="425">
        <f>K172</f>
        <v>0</v>
      </c>
      <c r="L171" s="424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439">
        <f>SUM(I173:I175)</f>
        <v>0</v>
      </c>
      <c r="J172" s="439">
        <f>SUM(J173:J175)</f>
        <v>0</v>
      </c>
      <c r="K172" s="439">
        <f>SUM(K173:K175)</f>
        <v>0</v>
      </c>
      <c r="L172" s="439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448"/>
      <c r="J173" s="442"/>
      <c r="K173" s="442"/>
      <c r="L173" s="442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442"/>
      <c r="J174" s="428"/>
      <c r="K174" s="428"/>
      <c r="L174" s="428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454"/>
      <c r="J175" s="454"/>
      <c r="K175" s="454"/>
      <c r="L175" s="454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420">
        <f>SUM(I177+I229+I294)</f>
        <v>0</v>
      </c>
      <c r="J176" s="455">
        <f>SUM(J177+J229+J294)</f>
        <v>0</v>
      </c>
      <c r="K176" s="421">
        <f>SUM(K177+K229+K294)</f>
        <v>0</v>
      </c>
      <c r="L176" s="420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424">
        <f>SUM(I178+I200+I207+I219+I223)</f>
        <v>0</v>
      </c>
      <c r="J177" s="435">
        <f>SUM(J178+J200+J207+J219+J223)</f>
        <v>0</v>
      </c>
      <c r="K177" s="435">
        <f>SUM(K178+K200+K207+K219+K223)</f>
        <v>0</v>
      </c>
      <c r="L177" s="435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435">
        <f>SUM(I179+I182+I187+I192+I197)</f>
        <v>0</v>
      </c>
      <c r="J178" s="436">
        <f>SUM(J179+J182+J187+J192+J197)</f>
        <v>0</v>
      </c>
      <c r="K178" s="425">
        <f>SUM(K179+K182+K187+K192+K197)</f>
        <v>0</v>
      </c>
      <c r="L178" s="424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424">
        <f>I180</f>
        <v>0</v>
      </c>
      <c r="J179" s="438">
        <f>J180</f>
        <v>0</v>
      </c>
      <c r="K179" s="439">
        <f>K180</f>
        <v>0</v>
      </c>
      <c r="L179" s="435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435">
        <f>I181</f>
        <v>0</v>
      </c>
      <c r="J180" s="424">
        <f t="shared" ref="J180:L180" si="28">J181</f>
        <v>0</v>
      </c>
      <c r="K180" s="424">
        <f t="shared" si="28"/>
        <v>0</v>
      </c>
      <c r="L180" s="424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437"/>
      <c r="J181" s="428"/>
      <c r="K181" s="428"/>
      <c r="L181" s="428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435">
        <f>I183</f>
        <v>0</v>
      </c>
      <c r="J182" s="438">
        <f>J183</f>
        <v>0</v>
      </c>
      <c r="K182" s="439">
        <f>K183</f>
        <v>0</v>
      </c>
      <c r="L182" s="435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424">
        <f>SUM(I184:I186)</f>
        <v>0</v>
      </c>
      <c r="J183" s="436">
        <f>SUM(J184:J186)</f>
        <v>0</v>
      </c>
      <c r="K183" s="425">
        <f>SUM(K184:K186)</f>
        <v>0</v>
      </c>
      <c r="L183" s="424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442"/>
      <c r="J184" s="426"/>
      <c r="K184" s="426"/>
      <c r="L184" s="456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437"/>
      <c r="J185" s="428"/>
      <c r="K185" s="428"/>
      <c r="L185" s="428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442"/>
      <c r="J186" s="426"/>
      <c r="K186" s="426"/>
      <c r="L186" s="456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424">
        <f>I188</f>
        <v>0</v>
      </c>
      <c r="J187" s="436">
        <f>J188</f>
        <v>0</v>
      </c>
      <c r="K187" s="425">
        <f>K188</f>
        <v>0</v>
      </c>
      <c r="L187" s="424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424">
        <f>SUM(I189:I191)</f>
        <v>0</v>
      </c>
      <c r="J188" s="424">
        <f>SUM(J189:J191)</f>
        <v>0</v>
      </c>
      <c r="K188" s="424">
        <f>SUM(K189:K191)</f>
        <v>0</v>
      </c>
      <c r="L188" s="424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437"/>
      <c r="J189" s="428"/>
      <c r="K189" s="428"/>
      <c r="L189" s="456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442"/>
      <c r="J190" s="428"/>
      <c r="K190" s="428"/>
      <c r="L190" s="428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442"/>
      <c r="J191" s="428"/>
      <c r="K191" s="428"/>
      <c r="L191" s="428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424">
        <f>I193</f>
        <v>0</v>
      </c>
      <c r="J192" s="440">
        <f>J193</f>
        <v>0</v>
      </c>
      <c r="K192" s="441">
        <f>K193</f>
        <v>0</v>
      </c>
      <c r="L192" s="431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435">
        <f>SUM(I194:I196)</f>
        <v>0</v>
      </c>
      <c r="J193" s="436">
        <f>SUM(J194:J196)</f>
        <v>0</v>
      </c>
      <c r="K193" s="425">
        <f>SUM(K194:K196)</f>
        <v>0</v>
      </c>
      <c r="L193" s="424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437"/>
      <c r="J194" s="428"/>
      <c r="K194" s="428"/>
      <c r="L194" s="456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442"/>
      <c r="J195" s="426"/>
      <c r="K195" s="426"/>
      <c r="L195" s="428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442"/>
      <c r="J196" s="426"/>
      <c r="K196" s="426"/>
      <c r="L196" s="428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424">
        <f>I198</f>
        <v>0</v>
      </c>
      <c r="J197" s="436">
        <f t="shared" ref="J197:L198" si="29">J198</f>
        <v>0</v>
      </c>
      <c r="K197" s="425">
        <f t="shared" si="29"/>
        <v>0</v>
      </c>
      <c r="L197" s="424">
        <f t="shared" si="29"/>
        <v>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425">
        <f>I199</f>
        <v>0</v>
      </c>
      <c r="J198" s="425">
        <f t="shared" si="29"/>
        <v>0</v>
      </c>
      <c r="K198" s="425">
        <f t="shared" si="29"/>
        <v>0</v>
      </c>
      <c r="L198" s="425">
        <f t="shared" si="29"/>
        <v>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426"/>
      <c r="J199" s="428"/>
      <c r="K199" s="428"/>
      <c r="L199" s="428"/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424">
        <f>I201</f>
        <v>0</v>
      </c>
      <c r="J200" s="440">
        <f t="shared" ref="I200:L201" si="30">J201</f>
        <v>0</v>
      </c>
      <c r="K200" s="441">
        <f t="shared" si="30"/>
        <v>0</v>
      </c>
      <c r="L200" s="431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435">
        <f t="shared" si="30"/>
        <v>0</v>
      </c>
      <c r="J201" s="436">
        <f t="shared" si="30"/>
        <v>0</v>
      </c>
      <c r="K201" s="425">
        <f t="shared" si="30"/>
        <v>0</v>
      </c>
      <c r="L201" s="424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424">
        <f>SUM(I203:I206)</f>
        <v>0</v>
      </c>
      <c r="J202" s="438">
        <f>SUM(J203:J206)</f>
        <v>0</v>
      </c>
      <c r="K202" s="439">
        <f>SUM(K203:K206)</f>
        <v>0</v>
      </c>
      <c r="L202" s="435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428"/>
      <c r="J203" s="428"/>
      <c r="K203" s="428"/>
      <c r="L203" s="428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428"/>
      <c r="J204" s="428"/>
      <c r="K204" s="428"/>
      <c r="L204" s="428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428"/>
      <c r="J205" s="428"/>
      <c r="K205" s="428"/>
      <c r="L205" s="428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428"/>
      <c r="J206" s="428"/>
      <c r="K206" s="428"/>
      <c r="L206" s="456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424">
        <f>SUM(I208+I211)</f>
        <v>0</v>
      </c>
      <c r="J207" s="436">
        <f>SUM(J208+J211)</f>
        <v>0</v>
      </c>
      <c r="K207" s="425">
        <f>SUM(K208+K211)</f>
        <v>0</v>
      </c>
      <c r="L207" s="424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435">
        <f>I209</f>
        <v>0</v>
      </c>
      <c r="J208" s="438">
        <f t="shared" ref="I208:L209" si="31">J209</f>
        <v>0</v>
      </c>
      <c r="K208" s="439">
        <f t="shared" si="31"/>
        <v>0</v>
      </c>
      <c r="L208" s="435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424">
        <f t="shared" si="31"/>
        <v>0</v>
      </c>
      <c r="J209" s="436">
        <f t="shared" si="31"/>
        <v>0</v>
      </c>
      <c r="K209" s="425">
        <f t="shared" si="31"/>
        <v>0</v>
      </c>
      <c r="L209" s="424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456"/>
      <c r="J210" s="456"/>
      <c r="K210" s="456"/>
      <c r="L210" s="456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424">
        <f>I212</f>
        <v>0</v>
      </c>
      <c r="J211" s="436">
        <f>J212</f>
        <v>0</v>
      </c>
      <c r="K211" s="425">
        <f>K212</f>
        <v>0</v>
      </c>
      <c r="L211" s="424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424">
        <f t="shared" ref="I212:P212" si="32">SUM(I213:I218)</f>
        <v>0</v>
      </c>
      <c r="J212" s="424">
        <f t="shared" si="32"/>
        <v>0</v>
      </c>
      <c r="K212" s="424">
        <f t="shared" si="32"/>
        <v>0</v>
      </c>
      <c r="L212" s="424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428"/>
      <c r="J213" s="428"/>
      <c r="K213" s="428"/>
      <c r="L213" s="456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428"/>
      <c r="J214" s="428"/>
      <c r="K214" s="428"/>
      <c r="L214" s="42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428"/>
      <c r="J215" s="428"/>
      <c r="K215" s="428"/>
      <c r="L215" s="428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428"/>
      <c r="J216" s="428"/>
      <c r="K216" s="428"/>
      <c r="L216" s="456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428"/>
      <c r="J217" s="428"/>
      <c r="K217" s="428"/>
      <c r="L217" s="428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428"/>
      <c r="J218" s="428"/>
      <c r="K218" s="428"/>
      <c r="L218" s="456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435">
        <f>I220</f>
        <v>0</v>
      </c>
      <c r="J219" s="438">
        <f t="shared" ref="J219:L221" si="33">J220</f>
        <v>0</v>
      </c>
      <c r="K219" s="439">
        <f t="shared" si="33"/>
        <v>0</v>
      </c>
      <c r="L219" s="439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432">
        <f>I221</f>
        <v>0</v>
      </c>
      <c r="J220" s="446">
        <f t="shared" si="33"/>
        <v>0</v>
      </c>
      <c r="K220" s="433">
        <f t="shared" si="33"/>
        <v>0</v>
      </c>
      <c r="L220" s="433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424">
        <f>I222</f>
        <v>0</v>
      </c>
      <c r="J221" s="436">
        <f t="shared" si="33"/>
        <v>0</v>
      </c>
      <c r="K221" s="425">
        <f t="shared" si="33"/>
        <v>0</v>
      </c>
      <c r="L221" s="425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428"/>
      <c r="J222" s="428"/>
      <c r="K222" s="428"/>
      <c r="L222" s="428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457">
        <f>I224</f>
        <v>0</v>
      </c>
      <c r="J223" s="457">
        <f t="shared" ref="J223:L224" si="34">J224</f>
        <v>0</v>
      </c>
      <c r="K223" s="457">
        <f t="shared" si="34"/>
        <v>0</v>
      </c>
      <c r="L223" s="457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457">
        <f>I225</f>
        <v>0</v>
      </c>
      <c r="J224" s="457">
        <f t="shared" si="34"/>
        <v>0</v>
      </c>
      <c r="K224" s="457">
        <f t="shared" si="34"/>
        <v>0</v>
      </c>
      <c r="L224" s="457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457">
        <f>SUM(I226:I228)</f>
        <v>0</v>
      </c>
      <c r="J225" s="457">
        <f>SUM(J226:J228)</f>
        <v>0</v>
      </c>
      <c r="K225" s="457">
        <f>SUM(K226:K228)</f>
        <v>0</v>
      </c>
      <c r="L225" s="457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428"/>
      <c r="J226" s="428"/>
      <c r="K226" s="428"/>
      <c r="L226" s="428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428"/>
      <c r="J227" s="428"/>
      <c r="K227" s="428"/>
      <c r="L227" s="428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428"/>
      <c r="J228" s="428"/>
      <c r="K228" s="428"/>
      <c r="L228" s="428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424">
        <f>SUM(I230+I262)</f>
        <v>0</v>
      </c>
      <c r="J229" s="436">
        <f>SUM(J230+J262)</f>
        <v>0</v>
      </c>
      <c r="K229" s="425">
        <f>SUM(K230+K262)</f>
        <v>0</v>
      </c>
      <c r="L229" s="425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432">
        <f>SUM(I231+I240+I244+I248+I252+I255+I258)</f>
        <v>0</v>
      </c>
      <c r="J230" s="446">
        <f>SUM(J231+J240+J244+J248+J252+J255+J258)</f>
        <v>0</v>
      </c>
      <c r="K230" s="433">
        <f>SUM(K231+K240+K244+K248+K252+K255+K258)</f>
        <v>0</v>
      </c>
      <c r="L230" s="433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432">
        <f>I232</f>
        <v>0</v>
      </c>
      <c r="J231" s="432">
        <f t="shared" ref="J231:L231" si="35">J232</f>
        <v>0</v>
      </c>
      <c r="K231" s="432">
        <f t="shared" si="35"/>
        <v>0</v>
      </c>
      <c r="L231" s="432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424">
        <f>SUM(I233:I233)</f>
        <v>0</v>
      </c>
      <c r="J232" s="436">
        <f>SUM(J233:J233)</f>
        <v>0</v>
      </c>
      <c r="K232" s="425">
        <f>SUM(K233:K233)</f>
        <v>0</v>
      </c>
      <c r="L232" s="425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428"/>
      <c r="J233" s="428"/>
      <c r="K233" s="428"/>
      <c r="L233" s="428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424">
        <f>SUM(I235:I236)</f>
        <v>0</v>
      </c>
      <c r="J234" s="424">
        <f t="shared" ref="J234:L234" si="36">SUM(J235:J236)</f>
        <v>0</v>
      </c>
      <c r="K234" s="424">
        <f t="shared" si="36"/>
        <v>0</v>
      </c>
      <c r="L234" s="424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428"/>
      <c r="J235" s="428"/>
      <c r="K235" s="428"/>
      <c r="L235" s="428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428"/>
      <c r="J236" s="428"/>
      <c r="K236" s="428"/>
      <c r="L236" s="428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424">
        <f>SUM(I238:I239)</f>
        <v>0</v>
      </c>
      <c r="J237" s="424">
        <f t="shared" ref="J237:L237" si="37">SUM(J238:J239)</f>
        <v>0</v>
      </c>
      <c r="K237" s="424">
        <f t="shared" si="37"/>
        <v>0</v>
      </c>
      <c r="L237" s="424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428"/>
      <c r="J238" s="428"/>
      <c r="K238" s="428"/>
      <c r="L238" s="428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428"/>
      <c r="J239" s="428"/>
      <c r="K239" s="428"/>
      <c r="L239" s="428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424">
        <f>I241</f>
        <v>0</v>
      </c>
      <c r="J240" s="424">
        <f t="shared" ref="J240:L240" si="38">J241</f>
        <v>0</v>
      </c>
      <c r="K240" s="424">
        <f t="shared" si="38"/>
        <v>0</v>
      </c>
      <c r="L240" s="424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424">
        <f>SUM(I242:I243)</f>
        <v>0</v>
      </c>
      <c r="J241" s="436">
        <f>SUM(J242:J243)</f>
        <v>0</v>
      </c>
      <c r="K241" s="425">
        <f>SUM(K242:K243)</f>
        <v>0</v>
      </c>
      <c r="L241" s="425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428"/>
      <c r="J242" s="428"/>
      <c r="K242" s="428"/>
      <c r="L242" s="428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428"/>
      <c r="J243" s="428"/>
      <c r="K243" s="428"/>
      <c r="L243" s="428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435">
        <f>I245</f>
        <v>0</v>
      </c>
      <c r="J244" s="438">
        <f>J245</f>
        <v>0</v>
      </c>
      <c r="K244" s="439">
        <f>K245</f>
        <v>0</v>
      </c>
      <c r="L244" s="439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424">
        <f>I246+I247</f>
        <v>0</v>
      </c>
      <c r="J245" s="424">
        <f>J246+J247</f>
        <v>0</v>
      </c>
      <c r="K245" s="424">
        <f>K246+K247</f>
        <v>0</v>
      </c>
      <c r="L245" s="424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428"/>
      <c r="J246" s="428"/>
      <c r="K246" s="428"/>
      <c r="L246" s="428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456"/>
      <c r="J247" s="451"/>
      <c r="K247" s="456"/>
      <c r="L247" s="456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424">
        <f>I249</f>
        <v>0</v>
      </c>
      <c r="J248" s="425">
        <f>J249</f>
        <v>0</v>
      </c>
      <c r="K248" s="424">
        <f>K249</f>
        <v>0</v>
      </c>
      <c r="L248" s="425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435">
        <f>SUM(I250:I251)</f>
        <v>0</v>
      </c>
      <c r="J249" s="438">
        <f>SUM(J250:J251)</f>
        <v>0</v>
      </c>
      <c r="K249" s="439">
        <f>SUM(K250:K251)</f>
        <v>0</v>
      </c>
      <c r="L249" s="439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428"/>
      <c r="J250" s="428"/>
      <c r="K250" s="428"/>
      <c r="L250" s="428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428"/>
      <c r="J251" s="428"/>
      <c r="K251" s="428"/>
      <c r="L251" s="428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424">
        <f>I253</f>
        <v>0</v>
      </c>
      <c r="J252" s="436">
        <f t="shared" ref="J252:L253" si="39">J253</f>
        <v>0</v>
      </c>
      <c r="K252" s="425">
        <f t="shared" si="39"/>
        <v>0</v>
      </c>
      <c r="L252" s="425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425">
        <f>I254</f>
        <v>0</v>
      </c>
      <c r="J253" s="436">
        <f t="shared" si="39"/>
        <v>0</v>
      </c>
      <c r="K253" s="425">
        <f t="shared" si="39"/>
        <v>0</v>
      </c>
      <c r="L253" s="425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456"/>
      <c r="J254" s="456"/>
      <c r="K254" s="456"/>
      <c r="L254" s="456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424">
        <f>I256</f>
        <v>0</v>
      </c>
      <c r="J255" s="436">
        <f t="shared" ref="J255:L256" si="40">J256</f>
        <v>0</v>
      </c>
      <c r="K255" s="425">
        <f t="shared" si="40"/>
        <v>0</v>
      </c>
      <c r="L255" s="425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424">
        <f>I257</f>
        <v>0</v>
      </c>
      <c r="J256" s="436">
        <f t="shared" si="40"/>
        <v>0</v>
      </c>
      <c r="K256" s="425">
        <f t="shared" si="40"/>
        <v>0</v>
      </c>
      <c r="L256" s="425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456"/>
      <c r="J257" s="456"/>
      <c r="K257" s="456"/>
      <c r="L257" s="456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424">
        <f>I259</f>
        <v>0</v>
      </c>
      <c r="J258" s="436">
        <f>J259</f>
        <v>0</v>
      </c>
      <c r="K258" s="425">
        <f>K259</f>
        <v>0</v>
      </c>
      <c r="L258" s="425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424">
        <f>I260+I261</f>
        <v>0</v>
      </c>
      <c r="J259" s="424">
        <f>J260+J261</f>
        <v>0</v>
      </c>
      <c r="K259" s="424">
        <f>K260+K261</f>
        <v>0</v>
      </c>
      <c r="L259" s="424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427"/>
      <c r="J260" s="428"/>
      <c r="K260" s="428"/>
      <c r="L260" s="428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428"/>
      <c r="J261" s="428"/>
      <c r="K261" s="428"/>
      <c r="L261" s="428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424">
        <f>SUM(I263+I272+I276+I280+I284+I287+I290)</f>
        <v>0</v>
      </c>
      <c r="J262" s="436">
        <f>SUM(J263+J272+J276+J280+J284+J287+J290)</f>
        <v>0</v>
      </c>
      <c r="K262" s="425">
        <f>SUM(K263+K272+K276+K280+K284+K287+K290)</f>
        <v>0</v>
      </c>
      <c r="L262" s="425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424">
        <f>I264</f>
        <v>0</v>
      </c>
      <c r="J263" s="424">
        <f>J264</f>
        <v>0</v>
      </c>
      <c r="K263" s="424">
        <f>K264</f>
        <v>0</v>
      </c>
      <c r="L263" s="424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424">
        <f>SUM(I265)</f>
        <v>0</v>
      </c>
      <c r="J264" s="424">
        <f t="shared" ref="J264:L264" si="41">SUM(J265)</f>
        <v>0</v>
      </c>
      <c r="K264" s="424">
        <f t="shared" si="41"/>
        <v>0</v>
      </c>
      <c r="L264" s="424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428"/>
      <c r="J265" s="428"/>
      <c r="K265" s="428"/>
      <c r="L265" s="428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424">
        <f>SUM(I267:I268)</f>
        <v>0</v>
      </c>
      <c r="J266" s="424">
        <f t="shared" ref="J266:K266" si="42">SUM(J267:J268)</f>
        <v>0</v>
      </c>
      <c r="K266" s="424">
        <f t="shared" si="42"/>
        <v>0</v>
      </c>
      <c r="L266" s="424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428"/>
      <c r="J267" s="427"/>
      <c r="K267" s="428"/>
      <c r="L267" s="428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428"/>
      <c r="J268" s="427"/>
      <c r="K268" s="428"/>
      <c r="L268" s="428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424">
        <f>SUM(I270:I271)</f>
        <v>0</v>
      </c>
      <c r="J269" s="424">
        <f t="shared" ref="J269:K269" si="43">SUM(J270:J271)</f>
        <v>0</v>
      </c>
      <c r="K269" s="424">
        <f t="shared" si="43"/>
        <v>0</v>
      </c>
      <c r="L269" s="424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428"/>
      <c r="J270" s="427"/>
      <c r="K270" s="428"/>
      <c r="L270" s="428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428"/>
      <c r="J271" s="427"/>
      <c r="K271" s="428"/>
      <c r="L271" s="428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424">
        <f>I273</f>
        <v>0</v>
      </c>
      <c r="J272" s="425">
        <f>J273</f>
        <v>0</v>
      </c>
      <c r="K272" s="424">
        <f>K273</f>
        <v>0</v>
      </c>
      <c r="L272" s="425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435">
        <f>SUM(I274:I275)</f>
        <v>0</v>
      </c>
      <c r="J273" s="438">
        <f>SUM(J274:J275)</f>
        <v>0</v>
      </c>
      <c r="K273" s="439">
        <f>SUM(K274:K275)</f>
        <v>0</v>
      </c>
      <c r="L273" s="439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428"/>
      <c r="J274" s="428"/>
      <c r="K274" s="428"/>
      <c r="L274" s="428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428"/>
      <c r="J275" s="428"/>
      <c r="K275" s="428"/>
      <c r="L275" s="428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424">
        <f>I277</f>
        <v>0</v>
      </c>
      <c r="J276" s="436">
        <f>J277</f>
        <v>0</v>
      </c>
      <c r="K276" s="425">
        <f>K277</f>
        <v>0</v>
      </c>
      <c r="L276" s="425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424">
        <f>I278+I279</f>
        <v>0</v>
      </c>
      <c r="J277" s="424">
        <f>J278+J279</f>
        <v>0</v>
      </c>
      <c r="K277" s="424">
        <f>K278+K279</f>
        <v>0</v>
      </c>
      <c r="L277" s="424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428"/>
      <c r="J278" s="428"/>
      <c r="K278" s="428"/>
      <c r="L278" s="428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428"/>
      <c r="J279" s="428"/>
      <c r="K279" s="428"/>
      <c r="L279" s="428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424">
        <f>I281</f>
        <v>0</v>
      </c>
      <c r="J280" s="436">
        <f>J281</f>
        <v>0</v>
      </c>
      <c r="K280" s="425">
        <f>K281</f>
        <v>0</v>
      </c>
      <c r="L280" s="425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424">
        <f>SUM(I282:I283)</f>
        <v>0</v>
      </c>
      <c r="J281" s="436">
        <f>SUM(J282:J283)</f>
        <v>0</v>
      </c>
      <c r="K281" s="425">
        <f>SUM(K282:K283)</f>
        <v>0</v>
      </c>
      <c r="L281" s="425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428"/>
      <c r="J282" s="428"/>
      <c r="K282" s="428"/>
      <c r="L282" s="428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428"/>
      <c r="J283" s="428"/>
      <c r="K283" s="428"/>
      <c r="L283" s="428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424">
        <f>I285</f>
        <v>0</v>
      </c>
      <c r="J284" s="436">
        <f t="shared" ref="J284:L285" si="44">J285</f>
        <v>0</v>
      </c>
      <c r="K284" s="425">
        <f t="shared" si="44"/>
        <v>0</v>
      </c>
      <c r="L284" s="425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424">
        <f>I286</f>
        <v>0</v>
      </c>
      <c r="J285" s="436">
        <f t="shared" si="44"/>
        <v>0</v>
      </c>
      <c r="K285" s="425">
        <f t="shared" si="44"/>
        <v>0</v>
      </c>
      <c r="L285" s="425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428"/>
      <c r="J286" s="428"/>
      <c r="K286" s="428"/>
      <c r="L286" s="428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424">
        <f>I288</f>
        <v>0</v>
      </c>
      <c r="J287" s="458">
        <f t="shared" ref="J287:L288" si="45">J288</f>
        <v>0</v>
      </c>
      <c r="K287" s="425">
        <f t="shared" si="45"/>
        <v>0</v>
      </c>
      <c r="L287" s="425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424">
        <f>I289</f>
        <v>0</v>
      </c>
      <c r="J288" s="458">
        <f t="shared" si="45"/>
        <v>0</v>
      </c>
      <c r="K288" s="425">
        <f t="shared" si="45"/>
        <v>0</v>
      </c>
      <c r="L288" s="425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428"/>
      <c r="J289" s="428"/>
      <c r="K289" s="428"/>
      <c r="L289" s="428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424">
        <f>I291</f>
        <v>0</v>
      </c>
      <c r="J290" s="458">
        <f>J291</f>
        <v>0</v>
      </c>
      <c r="K290" s="425">
        <f>K291</f>
        <v>0</v>
      </c>
      <c r="L290" s="425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424">
        <f>I292+I293</f>
        <v>0</v>
      </c>
      <c r="J291" s="424">
        <f>J292+J293</f>
        <v>0</v>
      </c>
      <c r="K291" s="424">
        <f>K292+K293</f>
        <v>0</v>
      </c>
      <c r="L291" s="424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428"/>
      <c r="J292" s="428"/>
      <c r="K292" s="428"/>
      <c r="L292" s="428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428"/>
      <c r="J293" s="428"/>
      <c r="K293" s="428"/>
      <c r="L293" s="428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420">
        <f>SUM(I295+I327)</f>
        <v>0</v>
      </c>
      <c r="J294" s="459">
        <f>SUM(J295+J327)</f>
        <v>0</v>
      </c>
      <c r="K294" s="421">
        <f>SUM(K295+K327)</f>
        <v>0</v>
      </c>
      <c r="L294" s="42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424">
        <f>SUM(I296+I305+I309+I313+I317+I320+I323)</f>
        <v>0</v>
      </c>
      <c r="J295" s="458">
        <f>SUM(J296+J305+J309+J313+J317+J320+J323)</f>
        <v>0</v>
      </c>
      <c r="K295" s="425">
        <f>SUM(K296+K305+K309+K313+K317+K320+K323)</f>
        <v>0</v>
      </c>
      <c r="L295" s="425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424">
        <f>SUM(I297+I299+I302)</f>
        <v>0</v>
      </c>
      <c r="J296" s="424">
        <f>SUM(J297+J299+J302)</f>
        <v>0</v>
      </c>
      <c r="K296" s="424">
        <f t="shared" ref="K296:L296" si="46">SUM(K297+K299+K302)</f>
        <v>0</v>
      </c>
      <c r="L296" s="424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424">
        <f>SUM(I298:I298)</f>
        <v>0</v>
      </c>
      <c r="J297" s="458">
        <f>SUM(J298:J298)</f>
        <v>0</v>
      </c>
      <c r="K297" s="425">
        <f>SUM(K298:K298)</f>
        <v>0</v>
      </c>
      <c r="L297" s="425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428"/>
      <c r="J298" s="428"/>
      <c r="K298" s="428"/>
      <c r="L298" s="428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420">
        <f>SUM(I300:I301)</f>
        <v>0</v>
      </c>
      <c r="J299" s="420">
        <f>SUM(J300:J301)</f>
        <v>0</v>
      </c>
      <c r="K299" s="420">
        <f t="shared" ref="K299:L299" si="47">SUM(K300:K301)</f>
        <v>0</v>
      </c>
      <c r="L299" s="420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428"/>
      <c r="J300" s="428"/>
      <c r="K300" s="428"/>
      <c r="L300" s="428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428"/>
      <c r="J301" s="428"/>
      <c r="K301" s="428"/>
      <c r="L301" s="428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420">
        <f>SUM(I303:I304)</f>
        <v>0</v>
      </c>
      <c r="J302" s="420">
        <f>SUM(J303:J304)</f>
        <v>0</v>
      </c>
      <c r="K302" s="420">
        <f t="shared" ref="K302:L302" si="48">SUM(K303:K304)</f>
        <v>0</v>
      </c>
      <c r="L302" s="420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428"/>
      <c r="J303" s="428"/>
      <c r="K303" s="428"/>
      <c r="L303" s="428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428"/>
      <c r="J304" s="428"/>
      <c r="K304" s="428"/>
      <c r="L304" s="428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424">
        <f>I306</f>
        <v>0</v>
      </c>
      <c r="J305" s="458">
        <f>J306</f>
        <v>0</v>
      </c>
      <c r="K305" s="425">
        <f>K306</f>
        <v>0</v>
      </c>
      <c r="L305" s="425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435">
        <f>SUM(I307:I308)</f>
        <v>0</v>
      </c>
      <c r="J306" s="460">
        <f>SUM(J307:J308)</f>
        <v>0</v>
      </c>
      <c r="K306" s="439">
        <f>SUM(K307:K308)</f>
        <v>0</v>
      </c>
      <c r="L306" s="439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428"/>
      <c r="J307" s="428"/>
      <c r="K307" s="428"/>
      <c r="L307" s="428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428"/>
      <c r="J308" s="428"/>
      <c r="K308" s="428"/>
      <c r="L308" s="428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424">
        <f>I310</f>
        <v>0</v>
      </c>
      <c r="J309" s="458">
        <f>J310</f>
        <v>0</v>
      </c>
      <c r="K309" s="425">
        <f>K310</f>
        <v>0</v>
      </c>
      <c r="L309" s="425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425">
        <f>I311+I312</f>
        <v>0</v>
      </c>
      <c r="J310" s="425">
        <f>J311+J312</f>
        <v>0</v>
      </c>
      <c r="K310" s="425">
        <f>K311+K312</f>
        <v>0</v>
      </c>
      <c r="L310" s="425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456"/>
      <c r="J311" s="456"/>
      <c r="K311" s="456"/>
      <c r="L311" s="461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428"/>
      <c r="J312" s="428"/>
      <c r="K312" s="428"/>
      <c r="L312" s="428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424">
        <f>I314</f>
        <v>0</v>
      </c>
      <c r="J313" s="458">
        <f>J314</f>
        <v>0</v>
      </c>
      <c r="K313" s="425">
        <f>K314</f>
        <v>0</v>
      </c>
      <c r="L313" s="425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424">
        <f>SUM(I315:I316)</f>
        <v>0</v>
      </c>
      <c r="J314" s="424">
        <f>SUM(J315:J316)</f>
        <v>0</v>
      </c>
      <c r="K314" s="424">
        <f>SUM(K315:K316)</f>
        <v>0</v>
      </c>
      <c r="L314" s="424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427"/>
      <c r="J315" s="428"/>
      <c r="K315" s="428"/>
      <c r="L315" s="427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428"/>
      <c r="J316" s="456"/>
      <c r="K316" s="456"/>
      <c r="L316" s="461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439">
        <f>I318</f>
        <v>0</v>
      </c>
      <c r="J317" s="458">
        <f t="shared" ref="J317:L318" si="49">J318</f>
        <v>0</v>
      </c>
      <c r="K317" s="425">
        <f t="shared" si="49"/>
        <v>0</v>
      </c>
      <c r="L317" s="425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425">
        <f>I319</f>
        <v>0</v>
      </c>
      <c r="J318" s="460">
        <f t="shared" si="49"/>
        <v>0</v>
      </c>
      <c r="K318" s="439">
        <f t="shared" si="49"/>
        <v>0</v>
      </c>
      <c r="L318" s="43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428"/>
      <c r="J319" s="456"/>
      <c r="K319" s="456"/>
      <c r="L319" s="461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425">
        <f>I321</f>
        <v>0</v>
      </c>
      <c r="J320" s="458">
        <f t="shared" ref="J320:L321" si="50">J321</f>
        <v>0</v>
      </c>
      <c r="K320" s="425">
        <f t="shared" si="50"/>
        <v>0</v>
      </c>
      <c r="L320" s="425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424">
        <f>I322</f>
        <v>0</v>
      </c>
      <c r="J321" s="458">
        <f t="shared" si="50"/>
        <v>0</v>
      </c>
      <c r="K321" s="425">
        <f t="shared" si="50"/>
        <v>0</v>
      </c>
      <c r="L321" s="425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456"/>
      <c r="J322" s="456"/>
      <c r="K322" s="456"/>
      <c r="L322" s="461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424">
        <f>I324</f>
        <v>0</v>
      </c>
      <c r="J323" s="458">
        <f>J324</f>
        <v>0</v>
      </c>
      <c r="K323" s="425">
        <f>K324</f>
        <v>0</v>
      </c>
      <c r="L323" s="425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424">
        <f>I325+I326</f>
        <v>0</v>
      </c>
      <c r="J324" s="424">
        <f>J325+J326</f>
        <v>0</v>
      </c>
      <c r="K324" s="424">
        <f>K325+K326</f>
        <v>0</v>
      </c>
      <c r="L324" s="424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456"/>
      <c r="J325" s="456"/>
      <c r="K325" s="456"/>
      <c r="L325" s="461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428"/>
      <c r="J326" s="428"/>
      <c r="K326" s="428"/>
      <c r="L326" s="428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424">
        <f>SUM(I328+I337+I341+I345+I349+I352+I355)</f>
        <v>0</v>
      </c>
      <c r="J327" s="458">
        <f>SUM(J328+J337+J341+J345+J349+J352+J355)</f>
        <v>0</v>
      </c>
      <c r="K327" s="425">
        <f>SUM(K328+K337+K341+K345+K349+K352+K355)</f>
        <v>0</v>
      </c>
      <c r="L327" s="425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424">
        <f>I329</f>
        <v>0</v>
      </c>
      <c r="J328" s="458">
        <f>J329</f>
        <v>0</v>
      </c>
      <c r="K328" s="425">
        <f>K329</f>
        <v>0</v>
      </c>
      <c r="L328" s="425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424">
        <f>SUM(I330:I330)</f>
        <v>0</v>
      </c>
      <c r="J329" s="424">
        <f t="shared" ref="J329:P329" si="51">SUM(J330:J330)</f>
        <v>0</v>
      </c>
      <c r="K329" s="424">
        <f t="shared" si="51"/>
        <v>0</v>
      </c>
      <c r="L329" s="424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456"/>
      <c r="J330" s="456"/>
      <c r="K330" s="456"/>
      <c r="L330" s="461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424">
        <f>SUM(I332:I333)</f>
        <v>0</v>
      </c>
      <c r="J331" s="424">
        <f t="shared" ref="J331:L331" si="52">SUM(J332:J333)</f>
        <v>0</v>
      </c>
      <c r="K331" s="424">
        <f t="shared" si="52"/>
        <v>0</v>
      </c>
      <c r="L331" s="424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456"/>
      <c r="J332" s="456"/>
      <c r="K332" s="456"/>
      <c r="L332" s="461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428"/>
      <c r="J333" s="428"/>
      <c r="K333" s="428"/>
      <c r="L333" s="428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424">
        <f>SUM(I335:I336)</f>
        <v>0</v>
      </c>
      <c r="J334" s="424">
        <f t="shared" ref="J334:L334" si="53">SUM(J335:J336)</f>
        <v>0</v>
      </c>
      <c r="K334" s="424">
        <f t="shared" si="53"/>
        <v>0</v>
      </c>
      <c r="L334" s="424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428"/>
      <c r="J335" s="428"/>
      <c r="K335" s="428"/>
      <c r="L335" s="428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434"/>
      <c r="J336" s="462"/>
      <c r="K336" s="434"/>
      <c r="L336" s="434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432">
        <f>I338</f>
        <v>0</v>
      </c>
      <c r="J337" s="463">
        <f>J338</f>
        <v>0</v>
      </c>
      <c r="K337" s="433">
        <f>K338</f>
        <v>0</v>
      </c>
      <c r="L337" s="433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424">
        <f>SUM(I339:I340)</f>
        <v>0</v>
      </c>
      <c r="J338" s="436">
        <f>SUM(J339:J340)</f>
        <v>0</v>
      </c>
      <c r="K338" s="425">
        <f>SUM(K339:K340)</f>
        <v>0</v>
      </c>
      <c r="L338" s="425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428"/>
      <c r="J339" s="428"/>
      <c r="K339" s="428"/>
      <c r="L339" s="428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428"/>
      <c r="J340" s="428"/>
      <c r="K340" s="428"/>
      <c r="L340" s="428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424">
        <f>I342</f>
        <v>0</v>
      </c>
      <c r="J341" s="436">
        <f>J342</f>
        <v>0</v>
      </c>
      <c r="K341" s="425">
        <f>K342</f>
        <v>0</v>
      </c>
      <c r="L341" s="425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424">
        <f>I343+I344</f>
        <v>0</v>
      </c>
      <c r="J342" s="424">
        <f>J343+J344</f>
        <v>0</v>
      </c>
      <c r="K342" s="424">
        <f>K343+K344</f>
        <v>0</v>
      </c>
      <c r="L342" s="424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456"/>
      <c r="J343" s="456"/>
      <c r="K343" s="456"/>
      <c r="L343" s="461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428"/>
      <c r="J344" s="428"/>
      <c r="K344" s="428"/>
      <c r="L344" s="428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424">
        <f>I346</f>
        <v>0</v>
      </c>
      <c r="J345" s="436">
        <f>J346</f>
        <v>0</v>
      </c>
      <c r="K345" s="425">
        <f>K346</f>
        <v>0</v>
      </c>
      <c r="L345" s="425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435">
        <f>SUM(I347:I348)</f>
        <v>0</v>
      </c>
      <c r="J346" s="438">
        <f>SUM(J347:J348)</f>
        <v>0</v>
      </c>
      <c r="K346" s="439">
        <f>SUM(K347:K348)</f>
        <v>0</v>
      </c>
      <c r="L346" s="439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428"/>
      <c r="J347" s="428"/>
      <c r="K347" s="428"/>
      <c r="L347" s="428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428"/>
      <c r="J348" s="428"/>
      <c r="K348" s="428"/>
      <c r="L348" s="428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424">
        <f>I350</f>
        <v>0</v>
      </c>
      <c r="J349" s="436">
        <f t="shared" ref="J349:L350" si="54">J350</f>
        <v>0</v>
      </c>
      <c r="K349" s="425">
        <f t="shared" si="54"/>
        <v>0</v>
      </c>
      <c r="L349" s="425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435">
        <f>I351</f>
        <v>0</v>
      </c>
      <c r="J350" s="438">
        <f t="shared" si="54"/>
        <v>0</v>
      </c>
      <c r="K350" s="439">
        <f t="shared" si="54"/>
        <v>0</v>
      </c>
      <c r="L350" s="439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456"/>
      <c r="J351" s="456"/>
      <c r="K351" s="456"/>
      <c r="L351" s="461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424">
        <f>I353</f>
        <v>0</v>
      </c>
      <c r="J352" s="436">
        <f t="shared" ref="I352:L353" si="55">J353</f>
        <v>0</v>
      </c>
      <c r="K352" s="425">
        <f t="shared" si="55"/>
        <v>0</v>
      </c>
      <c r="L352" s="425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424">
        <f t="shared" si="55"/>
        <v>0</v>
      </c>
      <c r="J353" s="436">
        <f t="shared" si="55"/>
        <v>0</v>
      </c>
      <c r="K353" s="425">
        <f t="shared" si="55"/>
        <v>0</v>
      </c>
      <c r="L353" s="425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456"/>
      <c r="J354" s="456"/>
      <c r="K354" s="456"/>
      <c r="L354" s="461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424">
        <f>I356</f>
        <v>0</v>
      </c>
      <c r="J355" s="436">
        <f t="shared" ref="J355:L355" si="56">J356</f>
        <v>0</v>
      </c>
      <c r="K355" s="425">
        <f t="shared" si="56"/>
        <v>0</v>
      </c>
      <c r="L355" s="425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424">
        <f>SUM(I357:I358)</f>
        <v>0</v>
      </c>
      <c r="J356" s="424">
        <f t="shared" ref="J356:L356" si="57">SUM(J357:J358)</f>
        <v>0</v>
      </c>
      <c r="K356" s="424">
        <f t="shared" si="57"/>
        <v>0</v>
      </c>
      <c r="L356" s="424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456"/>
      <c r="J357" s="456"/>
      <c r="K357" s="456"/>
      <c r="L357" s="461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428"/>
      <c r="J358" s="428"/>
      <c r="K358" s="428"/>
      <c r="L358" s="428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464">
        <f>SUM(I30+I176)</f>
        <v>363500</v>
      </c>
      <c r="J359" s="464">
        <f>SUM(J30+J176)</f>
        <v>90800</v>
      </c>
      <c r="K359" s="464">
        <f>SUM(K30+K176)</f>
        <v>79082.3</v>
      </c>
      <c r="L359" s="464">
        <f>SUM(L30+L176)</f>
        <v>79082.3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 t="s">
        <v>747</v>
      </c>
      <c r="B361" s="3"/>
      <c r="C361" s="3"/>
      <c r="D361" s="82"/>
      <c r="E361" s="82"/>
      <c r="F361" s="242"/>
      <c r="G361" s="363"/>
      <c r="H361" s="359"/>
      <c r="I361" s="362"/>
      <c r="J361" s="361"/>
      <c r="K361" s="362" t="s">
        <v>748</v>
      </c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369" t="s">
        <v>133</v>
      </c>
      <c r="L362" s="369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A364" s="1" t="s">
        <v>749</v>
      </c>
      <c r="B364" s="3"/>
      <c r="C364" s="3"/>
      <c r="D364" s="82"/>
      <c r="E364" s="82"/>
      <c r="F364" s="242"/>
      <c r="G364" s="82"/>
      <c r="H364" s="3"/>
      <c r="I364" s="161"/>
      <c r="J364" s="3"/>
      <c r="K364" s="243" t="s">
        <v>750</v>
      </c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13" t="s">
        <v>737</v>
      </c>
      <c r="E365" s="414"/>
      <c r="F365" s="414"/>
      <c r="G365" s="414"/>
      <c r="H365" s="353"/>
      <c r="I365" s="186" t="s">
        <v>132</v>
      </c>
      <c r="J365" s="297"/>
      <c r="K365" s="369" t="s">
        <v>133</v>
      </c>
      <c r="L365" s="369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305FBAD0-E896-4D47-AEAE-AC6B69F47B4E}" showPageBreaks="1" zeroValues="0" fitToPage="1" hiddenColumns="1">
      <selection activeCell="L10" sqref="L1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5:G365"/>
    <mergeCell ref="K365:L365"/>
    <mergeCell ref="L27:L28"/>
    <mergeCell ref="A29:F29"/>
    <mergeCell ref="K27:K28"/>
    <mergeCell ref="K362:L362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305FBAD0-E896-4D47-AEAE-AC6B69F47B4E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'f2'!Spausdinti_pavadinimus</vt:lpstr>
      <vt:lpstr>'f2 (2)'!Spausdinti_pavadinimus</vt:lpstr>
      <vt:lpstr>'f2 (3)'!Spausdinti_pavadinimus</vt:lpstr>
      <vt:lpstr>'F2 _20190101'!Spausdinti_pavadinimus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2019-04-15T12:07:45Z</cp:lastPrinted>
  <dcterms:created xsi:type="dcterms:W3CDTF">2004-04-07T10:43:01Z</dcterms:created>
  <dcterms:modified xsi:type="dcterms:W3CDTF">2019-04-15T12:10:14Z</dcterms:modified>
</cp:coreProperties>
</file>