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L44" i="3"/>
  <c r="L43" s="1"/>
  <c r="L42" s="1"/>
  <c r="L41" s="1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<sst xmlns="http://schemas.openxmlformats.org/spreadsheetml/2006/main" count="1050" uniqueCount="204">
  <si>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</si>
  <si>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</si>
  <si>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</si>
  <si>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</si>
  <si>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</si>
  <si>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</si>
  <si>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</si>
  <si>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</si>
  <si>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</si>
  <si>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</si>
  <si>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</si>
  <si>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</si>
  <si>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</si>
  <si>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</si>
  <si>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</si>
  <si>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</si>
  <si>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</si>
  <si>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</si>
  <si>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</si>
  <si>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</si>
  <si>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</si>
  <si>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</si>
  <si>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</si>
  <si>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</si>
  <si>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</si>
  <si>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</si>
  <si>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</si>
  <si>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</si>
  <si>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</si>
  <si>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</si>
  <si>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</si>
  <si>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</si>
  <si>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</si>
  <si>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</si>
  <si>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</si>
  <si>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</si>
  <si>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</si>
  <si>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</si>
  <si>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</si>
  <si>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</si>
  <si>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</si>
  <si>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</si>
  <si>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</si>
  <si>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</si>
  <si>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</si>
  <si>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</si>
  <si>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</si>
  <si>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</si>
  <si>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</si>
  <si>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</si>
  <si>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</si>
  <si>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</si>
  <si>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</si>
  <si>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</si>
  <si>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</si>
  <si>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</si>
  <si>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</si>
  <si>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</si>
  <si>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</si>
  <si>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</si>
  <si>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</si>
  <si>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</si>
  <si>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</si>
  <si>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</si>
  <si>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</si>
  <si>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</si>
  <si>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</si>
  <si>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</si>
  <si>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</si>
  <si>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</si>
  <si>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</si>
  <si>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</si>
  <si>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</si>
  <si>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</si>
  <si>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</si>
  <si>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</si>
  <si>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</si>
  <si>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</si>
  <si>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</si>
  <si>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</si>
  <si>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</si>
  <si>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</si>
  <si>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</si>
  <si>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</si>
  <si>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</si>
  <si>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</si>
  <si>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</si>
  <si>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</si>
  <si>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</si>
  <si>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</si>
  <si>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</si>
  <si>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</si>
  <si>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</si>
  <si>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</si>
  <si>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</si>
  <si>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</si>
  <si>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</si>
  <si>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</si>
  <si>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</si>
  <si>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</si>
  <si>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</si>
  <si>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</si>
  <si>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</si>
  <si>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</si>
  <si>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</si>
  <si>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</si>
  <si>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</si>
  <si>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</si>
  <si>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</si>
  <si>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</si>
  <si>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</si>
  <si>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</si>
  <si>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</si>
  <si>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</si>
  <si>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</si>
  <si>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</si>
  <si>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</si>
  <si>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</si>
  <si>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</si>
  <si>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</si>
  <si>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</si>
  <si>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</si>
  <si>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</si>
  <si>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</si>
  <si>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</si>
  <si>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</si>
  <si>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</si>
  <si>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</si>
  <si>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</si>
  <si>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</si>
  <si>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</si>
  <si>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</si>
  <si>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</si>
  <si>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</si>
  <si>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</si>
  <si>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</si>
  <si>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</si>
  <si>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</si>
  <si>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</si>
  <si>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</si>
  <si>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</si>
  <si>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</si>
  <si>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</si>
  <si>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</si>
  <si>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</si>
  <si>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</si>
  <si>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</si>
  <si>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</si>
  <si>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</si>
  <si>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</si>
  <si>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</si>
  <si>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</si>
  <si>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</si>
  <si>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</si>
  <si>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</si>
  <si>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</si>
  <si>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</si>
  <si>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</si>
  <si>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</si>
  <si>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</si>
  <si>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</si>
  <si>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</si>
  <si>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</si>
  <si>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</si>
  <si>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</si>
  <si>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</si>
  <si>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</si>
  <si>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</si>
  <si>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</si>
  <si>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</si>
  <si>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</si>
  <si>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</si>
  <si>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</si>
  <si>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</si>
  <si>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</si>
  <si>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</si>
  <si>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</si>
  <si>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</si>
  <si>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</si>
  <si>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</si>
  <si>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</si>
  <si>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</si>
  <si>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</si>
  <si>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</si>
  <si>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</si>
  <si>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</si>
  <si>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</si>
  <si>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</si>
  <si>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</si>
  <si>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</si>
  <si>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</si>
  <si>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</si>
  <si>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</si>
  <si>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</si>
  <si>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</si>
  <si>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</si>
  <si>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Nijolė Jukavičienė</t>
  </si>
  <si>
    <t>Viršininkas</t>
  </si>
  <si>
    <t>Vidmantas Pupininkas</t>
  </si>
  <si>
    <t>ketvirtinė</t>
  </si>
  <si>
    <t>Buhalterė</t>
  </si>
  <si>
    <t>2017-07-17   Nr. _________</t>
  </si>
  <si>
    <t>2017 M. birželio 30 D.</t>
  </si>
  <si>
    <t>4LRVB(VB)76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</si>
</sst>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T37" sqref="T3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140625" style="1" customWidth="1"/>
    <col min="12" max="12" width="11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199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201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203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350</v>
      </c>
      <c r="J30" s="250">
        <f>SUM(J31+J41+J62+J83+J91+J107+J130+J146+J155)</f>
        <v>120</v>
      </c>
      <c r="K30" s="251">
        <f>SUM(K31+K41+K62+K83+K91+K107+K130+K146+K155)</f>
        <v>120</v>
      </c>
      <c r="L30" s="250">
        <f>SUM(L31+L41+L62+L83+L91+L107+L130+L146+L155)</f>
        <v>120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350</v>
      </c>
      <c r="J31" s="250">
        <f>SUM(J32+J37)</f>
        <v>120</v>
      </c>
      <c r="K31" s="252">
        <f>SUM(K32+K37)</f>
        <v>120</v>
      </c>
      <c r="L31" s="253">
        <f>SUM(L32+L37)</f>
        <v>120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270</v>
      </c>
      <c r="J32" s="254">
        <f t="shared" ref="J32:L33" si="0">SUM(J33)</f>
        <v>90</v>
      </c>
      <c r="K32" s="255">
        <f t="shared" si="0"/>
        <v>90</v>
      </c>
      <c r="L32" s="254">
        <f t="shared" si="0"/>
        <v>90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270</v>
      </c>
      <c r="J33" s="254">
        <f t="shared" si="0"/>
        <v>90</v>
      </c>
      <c r="K33" s="255">
        <f t="shared" si="0"/>
        <v>90</v>
      </c>
      <c r="L33" s="254">
        <f t="shared" si="0"/>
        <v>90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270</v>
      </c>
      <c r="J34" s="254">
        <f>SUM(J35:J36)</f>
        <v>90</v>
      </c>
      <c r="K34" s="255">
        <f>SUM(K35:K36)</f>
        <v>90</v>
      </c>
      <c r="L34" s="254">
        <f>SUM(L35:L36)</f>
        <v>90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270</v>
      </c>
      <c r="J35" s="257">
        <v>90</v>
      </c>
      <c r="K35" s="257">
        <v>90</v>
      </c>
      <c r="L35" s="257">
        <v>90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80</v>
      </c>
      <c r="J37" s="254">
        <f t="shared" ref="J37:L38" si="1">J38</f>
        <v>30</v>
      </c>
      <c r="K37" s="255">
        <f t="shared" si="1"/>
        <v>30</v>
      </c>
      <c r="L37" s="254">
        <f t="shared" si="1"/>
        <v>30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80</v>
      </c>
      <c r="J38" s="254">
        <f t="shared" si="1"/>
        <v>30</v>
      </c>
      <c r="K38" s="254">
        <f t="shared" si="1"/>
        <v>30</v>
      </c>
      <c r="L38" s="254">
        <f t="shared" si="1"/>
        <v>30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80</v>
      </c>
      <c r="J39" s="254">
        <f>J40</f>
        <v>30</v>
      </c>
      <c r="K39" s="254">
        <f>K40</f>
        <v>30</v>
      </c>
      <c r="L39" s="254">
        <f>L40</f>
        <v>30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80</v>
      </c>
      <c r="J40" s="257">
        <v>30</v>
      </c>
      <c r="K40" s="257">
        <v>30</v>
      </c>
      <c r="L40" s="257">
        <v>30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0</v>
      </c>
      <c r="J41" s="260">
        <f t="shared" si="2"/>
        <v>0</v>
      </c>
      <c r="K41" s="259">
        <f t="shared" si="2"/>
        <v>0</v>
      </c>
      <c r="L41" s="259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0</v>
      </c>
      <c r="J42" s="255">
        <f t="shared" si="2"/>
        <v>0</v>
      </c>
      <c r="K42" s="254">
        <f t="shared" si="2"/>
        <v>0</v>
      </c>
      <c r="L42" s="255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0</v>
      </c>
      <c r="J43" s="255">
        <f t="shared" si="2"/>
        <v>0</v>
      </c>
      <c r="K43" s="261">
        <f t="shared" si="2"/>
        <v>0</v>
      </c>
      <c r="L43" s="261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0</v>
      </c>
      <c r="J44" s="263">
        <f>SUM(J45:J61)-J53</f>
        <v>0</v>
      </c>
      <c r="K44" s="263">
        <f>SUM(K45:K61)-K53</f>
        <v>0</v>
      </c>
      <c r="L44" s="264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/>
      <c r="J51" s="257"/>
      <c r="K51" s="257"/>
      <c r="L51" s="257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350</v>
      </c>
      <c r="J344" s="294">
        <f>SUM(J30+J172)</f>
        <v>120</v>
      </c>
      <c r="K344" s="294">
        <f>SUM(K30+K172)</f>
        <v>120</v>
      </c>
      <c r="L344" s="295">
        <f>SUM(L30+L172)</f>
        <v>120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200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2017-04-13T08:04:15Z</cp:lastPrinted>
  <dcterms:created xsi:type="dcterms:W3CDTF">2004-04-07T10:43:01Z</dcterms:created>
  <dcterms:modified xsi:type="dcterms:W3CDTF">2017-07-17T13:08:07Z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