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L44" i="3"/>
  <c r="L43" s="1"/>
  <c r="L42" s="1"/>
  <c r="L41" s="1"/>
  <c r="I34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K173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 s="1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K31" i="3" l="1"/>
  <c r="J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30" l="1"/>
  <c r="K344" s="1"/>
  <c r="J30"/>
  <c r="I344"/>
  <c r="K174" i="2"/>
  <c r="I344"/>
  <c r="L30"/>
  <c r="L344" s="1"/>
  <c r="K30"/>
  <c r="K344" s="1"/>
  <c r="J30"/>
  <c r="J344" s="1"/>
  <c r="I344" i="1"/>
  <c r="J172" i="3"/>
  <c r="L172"/>
  <c r="L344" s="1"/>
  <c r="I174" i="2"/>
  <c r="J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<sst xmlns="http://schemas.openxmlformats.org/spreadsheetml/2006/main" count="1050" uniqueCount="204">
  <si>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</si>
  <si>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</si>
  <si>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</si>
  <si>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</si>
  <si>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</si>
  <si>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</si>
  <si>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</si>
  <si>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</si>
  <si>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</si>
  <si>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</si>
  <si>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</si>
  <si>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</si>
  <si>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</si>
  <si>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</si>
  <si>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</si>
  <si>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</si>
  <si>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</si>
  <si>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</si>
  <si>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</si>
  <si>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</si>
  <si>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</si>
  <si>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</si>
  <si>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</si>
  <si>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</si>
  <si>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</si>
  <si>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</si>
  <si>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</si>
  <si>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</si>
  <si>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</si>
  <si>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</si>
  <si>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</si>
  <si>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</si>
  <si>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</si>
  <si>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</si>
  <si>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</si>
  <si>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</si>
  <si>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</si>
  <si>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</si>
  <si>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</si>
  <si>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</si>
  <si>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</si>
  <si>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</si>
  <si>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</si>
  <si>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</si>
  <si>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</si>
  <si>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</si>
  <si>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</si>
  <si>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</si>
  <si>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</si>
  <si>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</si>
  <si>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</si>
  <si>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</si>
  <si>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</si>
  <si>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</si>
  <si>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</si>
  <si>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</si>
  <si>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</si>
  <si>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</si>
  <si>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</si>
  <si>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</si>
  <si>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</si>
  <si>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</si>
  <si>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</si>
  <si>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</si>
  <si>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</si>
  <si>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</si>
  <si>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</si>
  <si>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</si>
  <si>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</si>
  <si>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</si>
  <si>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</si>
  <si>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</si>
  <si>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</si>
  <si>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</si>
  <si>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</si>
  <si>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</si>
  <si>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</si>
  <si>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</si>
  <si>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</si>
  <si>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</si>
  <si>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</si>
  <si>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</si>
  <si>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</si>
  <si>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</si>
  <si>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</si>
  <si>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</si>
  <si>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</si>
  <si>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</si>
  <si>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</si>
  <si>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</si>
  <si>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</si>
  <si>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</si>
  <si>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</si>
  <si>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</si>
  <si>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</si>
  <si>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</si>
  <si>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</si>
  <si>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</si>
  <si>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</si>
  <si>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</si>
  <si>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</si>
  <si>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</si>
  <si>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</si>
  <si>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</si>
  <si>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</si>
  <si>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</si>
  <si>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</si>
  <si>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</si>
  <si>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</si>
  <si>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</si>
  <si>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</si>
  <si>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</si>
  <si>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</si>
  <si>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</si>
  <si>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</si>
  <si>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</si>
  <si>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</si>
  <si>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</si>
  <si>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</si>
  <si>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</si>
  <si>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</si>
  <si>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</si>
  <si>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</si>
  <si>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</si>
  <si>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</si>
  <si>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</si>
  <si>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</si>
  <si>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</si>
  <si>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</si>
  <si>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</si>
  <si>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</si>
  <si>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</si>
  <si>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</si>
  <si>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</si>
  <si>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</si>
  <si>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</si>
  <si>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</si>
  <si>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</si>
  <si>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</si>
  <si>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</si>
  <si>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</si>
  <si>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</si>
  <si>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</si>
  <si>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</si>
  <si>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</si>
  <si>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</si>
  <si>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</si>
  <si>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</si>
  <si>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</si>
  <si>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</si>
  <si>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</si>
  <si>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</si>
  <si>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</si>
  <si>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</si>
  <si>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</si>
  <si>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</si>
  <si>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</si>
  <si>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</si>
  <si>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</si>
  <si>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</si>
  <si>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</si>
  <si>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</si>
  <si>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</si>
  <si>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</si>
  <si>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</si>
  <si>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</si>
  <si>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</si>
  <si>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</si>
  <si>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</si>
  <si>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</si>
  <si>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</si>
  <si>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</si>
  <si>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</si>
  <si>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</si>
  <si>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</si>
  <si>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</si>
  <si>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</si>
  <si>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</si>
  <si>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</si>
  <si>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</si>
  <si>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</si>
  <si>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</si>
  <si>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</si>
  <si>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</si>
  <si>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</si>
  <si>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</si>
  <si>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</si>
  <si>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</si>
  <si>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</si>
  <si>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</si>
  <si>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</si>
  <si>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</si>
  <si>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</si>
  <si>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</si>
  <si>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</si>
  <si>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</si>
  <si>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Nijolė Jukavičienė</t>
  </si>
  <si>
    <t>Viršininkas</t>
  </si>
  <si>
    <t>Vidmantas Pupininkas</t>
  </si>
  <si>
    <t>5SB(SP)</t>
  </si>
  <si>
    <t>ketvirtinė</t>
  </si>
  <si>
    <t>Buhalterė</t>
  </si>
  <si>
    <t>2017 M. rugsėjo 30 D.</t>
  </si>
  <si>
    <t>2017-10-17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</si>
</sst>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S47" sqref="S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200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203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17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199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1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100</v>
      </c>
      <c r="J30" s="250">
        <f>SUM(J31+J41+J62+J83+J91+J107+J130+J146+J155)</f>
        <v>70</v>
      </c>
      <c r="K30" s="251">
        <f>SUM(K31+K41+K62+K83+K91+K107+K130+K146+K155)</f>
        <v>0</v>
      </c>
      <c r="L30" s="25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0</v>
      </c>
      <c r="J31" s="250">
        <f>SUM(J32+J37)</f>
        <v>0</v>
      </c>
      <c r="K31" s="252">
        <f>SUM(K32+K37)</f>
        <v>0</v>
      </c>
      <c r="L31" s="25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0</v>
      </c>
      <c r="J32" s="254">
        <f t="shared" ref="J32:L33" si="0">SUM(J33)</f>
        <v>0</v>
      </c>
      <c r="K32" s="255">
        <f t="shared" si="0"/>
        <v>0</v>
      </c>
      <c r="L32" s="254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0</v>
      </c>
      <c r="J33" s="254">
        <f t="shared" si="0"/>
        <v>0</v>
      </c>
      <c r="K33" s="255">
        <f t="shared" si="0"/>
        <v>0</v>
      </c>
      <c r="L33" s="254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0</v>
      </c>
      <c r="J34" s="254">
        <f>SUM(J35:J36)</f>
        <v>0</v>
      </c>
      <c r="K34" s="255">
        <f>SUM(K35:K36)</f>
        <v>0</v>
      </c>
      <c r="L34" s="254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/>
      <c r="J35" s="257"/>
      <c r="K35" s="257"/>
      <c r="L35" s="257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0</v>
      </c>
      <c r="J37" s="254">
        <f t="shared" ref="J37:L38" si="1">J38</f>
        <v>0</v>
      </c>
      <c r="K37" s="255">
        <f t="shared" si="1"/>
        <v>0</v>
      </c>
      <c r="L37" s="254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0</v>
      </c>
      <c r="J38" s="254">
        <f t="shared" si="1"/>
        <v>0</v>
      </c>
      <c r="K38" s="254">
        <f t="shared" si="1"/>
        <v>0</v>
      </c>
      <c r="L38" s="254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0</v>
      </c>
      <c r="J39" s="254">
        <f>J40</f>
        <v>0</v>
      </c>
      <c r="K39" s="254">
        <f>K40</f>
        <v>0</v>
      </c>
      <c r="L39" s="254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57"/>
      <c r="K40" s="257"/>
      <c r="L40" s="25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100</v>
      </c>
      <c r="J41" s="260">
        <f t="shared" si="2"/>
        <v>70</v>
      </c>
      <c r="K41" s="259">
        <f t="shared" si="2"/>
        <v>0</v>
      </c>
      <c r="L41" s="259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100</v>
      </c>
      <c r="J42" s="255">
        <f t="shared" si="2"/>
        <v>70</v>
      </c>
      <c r="K42" s="254">
        <f t="shared" si="2"/>
        <v>0</v>
      </c>
      <c r="L42" s="255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100</v>
      </c>
      <c r="J43" s="255">
        <f t="shared" si="2"/>
        <v>70</v>
      </c>
      <c r="K43" s="261">
        <f t="shared" si="2"/>
        <v>0</v>
      </c>
      <c r="L43" s="261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100</v>
      </c>
      <c r="J44" s="263">
        <f>SUM(J45:J61)-J53</f>
        <v>70</v>
      </c>
      <c r="K44" s="263">
        <f>SUM(K45:K61)-K53</f>
        <v>0</v>
      </c>
      <c r="L44" s="264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/>
      <c r="J46" s="257"/>
      <c r="K46" s="257"/>
      <c r="L46" s="25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/>
      <c r="J47" s="257"/>
      <c r="K47" s="257"/>
      <c r="L47" s="257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/>
      <c r="J48" s="257"/>
      <c r="K48" s="257"/>
      <c r="L48" s="257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100</v>
      </c>
      <c r="J51" s="257">
        <v>70</v>
      </c>
      <c r="K51" s="257">
        <v>0</v>
      </c>
      <c r="L51" s="257">
        <v>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7"/>
      <c r="K56" s="257"/>
      <c r="L56" s="25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7"/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7"/>
      <c r="K61" s="257"/>
      <c r="L61" s="257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100</v>
      </c>
      <c r="J344" s="294">
        <f>SUM(J30+J172)</f>
        <v>70</v>
      </c>
      <c r="K344" s="294">
        <f>SUM(K30+K172)</f>
        <v>0</v>
      </c>
      <c r="L344" s="295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201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2017-04-13T08:04:15Z</cp:lastPrinted>
  <dcterms:created xsi:type="dcterms:W3CDTF">2004-04-07T10:43:01Z</dcterms:created>
  <dcterms:modified xsi:type="dcterms:W3CDTF">2017-10-17T11:50:47Z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