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<sst xmlns="http://schemas.openxmlformats.org/spreadsheetml/2006/main" count="1050" uniqueCount="204">
  <si>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</si>
  <si>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</si>
  <si>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</si>
  <si>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</si>
  <si>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</si>
  <si>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</si>
  <si>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</si>
  <si>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</si>
  <si>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</si>
  <si>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</si>
  <si>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</si>
  <si>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</si>
  <si>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</si>
  <si>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</si>
  <si>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</si>
  <si>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</si>
  <si>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</si>
  <si>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</si>
  <si>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</si>
  <si>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</si>
  <si>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</si>
  <si>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</si>
  <si>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</si>
  <si>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</si>
  <si>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</si>
  <si>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</si>
  <si>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</si>
  <si>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</si>
  <si>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</si>
  <si>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</si>
  <si>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</si>
  <si>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</si>
  <si>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</si>
  <si>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</si>
  <si>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</si>
  <si>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</si>
  <si>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</si>
  <si>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</si>
  <si>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</si>
  <si>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</si>
  <si>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</si>
  <si>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</si>
  <si>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</si>
  <si>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</si>
  <si>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</si>
  <si>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</si>
  <si>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</si>
  <si>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</si>
  <si>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</si>
  <si>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</si>
  <si>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</si>
  <si>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</si>
  <si>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</si>
  <si>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</si>
  <si>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</si>
  <si>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</si>
  <si>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</si>
  <si>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</si>
  <si>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</si>
  <si>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</si>
  <si>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</si>
  <si>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</si>
  <si>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</si>
  <si>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</si>
  <si>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</si>
  <si>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</si>
  <si>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</si>
  <si>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</si>
  <si>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</si>
  <si>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</si>
  <si>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</si>
  <si>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</si>
  <si>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</si>
  <si>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</si>
  <si>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</si>
  <si>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</si>
  <si>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</si>
  <si>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</si>
  <si>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</si>
  <si>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</si>
  <si>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</si>
  <si>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</si>
  <si>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</si>
  <si>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</si>
  <si>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</si>
  <si>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</si>
  <si>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</si>
  <si>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</si>
  <si>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</si>
  <si>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</si>
  <si>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</si>
  <si>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</si>
  <si>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</si>
  <si>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</si>
  <si>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</si>
  <si>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</si>
  <si>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</si>
  <si>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</si>
  <si>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</si>
  <si>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</si>
  <si>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</si>
  <si>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</si>
  <si>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</si>
  <si>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</si>
  <si>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</si>
  <si>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</si>
  <si>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</si>
  <si>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</si>
  <si>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</si>
  <si>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</si>
  <si>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</si>
  <si>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</si>
  <si>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</si>
  <si>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</si>
  <si>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</si>
  <si>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</si>
  <si>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</si>
  <si>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</si>
  <si>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</si>
  <si>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</si>
  <si>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</si>
  <si>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</si>
  <si>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</si>
  <si>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</si>
  <si>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</si>
  <si>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</si>
  <si>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</si>
  <si>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</si>
  <si>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</si>
  <si>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</si>
  <si>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</si>
  <si>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</si>
  <si>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</si>
  <si>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</si>
  <si>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</si>
  <si>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</si>
  <si>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</si>
  <si>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</si>
  <si>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</si>
  <si>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</si>
  <si>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</si>
  <si>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</si>
  <si>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</si>
  <si>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</si>
  <si>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</si>
  <si>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</si>
  <si>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</si>
  <si>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</si>
  <si>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</si>
  <si>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</si>
  <si>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</si>
  <si>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</si>
  <si>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</si>
  <si>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</si>
  <si>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</si>
  <si>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</si>
  <si>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</si>
  <si>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</si>
  <si>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</si>
  <si>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</si>
  <si>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</si>
  <si>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</si>
  <si>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</si>
  <si>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</si>
  <si>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</si>
  <si>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</si>
  <si>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</si>
  <si>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</si>
  <si>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</si>
  <si>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</si>
  <si>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</si>
  <si>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</si>
  <si>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</si>
  <si>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</si>
  <si>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</si>
  <si>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</si>
  <si>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</si>
  <si>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</si>
  <si>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</si>
  <si>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</si>
  <si>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</si>
  <si>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</si>
  <si>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</si>
  <si>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</si>
  <si>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</si>
  <si>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</si>
  <si>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</si>
  <si>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</si>
  <si>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</si>
  <si>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</si>
  <si>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</si>
  <si>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</si>
  <si>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</si>
  <si>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</si>
  <si>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</si>
  <si>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</si>
  <si>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Vyr. finansininkė</t>
  </si>
  <si>
    <t>Nijolė Jukavičienė</t>
  </si>
  <si>
    <t>Viršininkas</t>
  </si>
  <si>
    <t>Vidmantas Pupininkas</t>
  </si>
  <si>
    <t>5SB(SP)</t>
  </si>
  <si>
    <t>2016 M. gruodžio 31 D.</t>
  </si>
  <si>
    <t>metinė</t>
  </si>
  <si>
    <t>2017-01-19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</si>
</sst>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151" zoomScaleNormal="100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201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202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203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200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90</v>
      </c>
      <c r="J30" s="250">
        <f>SUM(J31+J41+J62+J83+J91+J107+J130+J146+J155)</f>
        <v>90</v>
      </c>
      <c r="K30" s="251">
        <f>SUM(K31+K41+K62+K83+K91+K107+K130+K146+K155)</f>
        <v>89.04</v>
      </c>
      <c r="L30" s="250">
        <f>SUM(L31+L41+L62+L83+L91+L107+L130+L146+L155)</f>
        <v>89.04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90</v>
      </c>
      <c r="J41" s="260">
        <f t="shared" si="2"/>
        <v>90</v>
      </c>
      <c r="K41" s="259">
        <f t="shared" si="2"/>
        <v>89.04</v>
      </c>
      <c r="L41" s="259">
        <f t="shared" si="2"/>
        <v>89.04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90</v>
      </c>
      <c r="J42" s="255">
        <f t="shared" si="2"/>
        <v>90</v>
      </c>
      <c r="K42" s="254">
        <f t="shared" si="2"/>
        <v>89.04</v>
      </c>
      <c r="L42" s="255">
        <f t="shared" si="2"/>
        <v>89.04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90</v>
      </c>
      <c r="J43" s="255">
        <f t="shared" si="2"/>
        <v>90</v>
      </c>
      <c r="K43" s="261">
        <f t="shared" si="2"/>
        <v>89.04</v>
      </c>
      <c r="L43" s="261">
        <f t="shared" si="2"/>
        <v>89.04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90</v>
      </c>
      <c r="J44" s="263">
        <f>SUM(J45:J61)-J53</f>
        <v>90</v>
      </c>
      <c r="K44" s="263">
        <f>SUM(K45:K61)-K53</f>
        <v>89.04</v>
      </c>
      <c r="L44" s="264">
        <f>SUM(L45:L61)-L53</f>
        <v>89.04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90</v>
      </c>
      <c r="J51" s="257">
        <v>90</v>
      </c>
      <c r="K51" s="257">
        <v>89.04</v>
      </c>
      <c r="L51" s="257">
        <v>89.04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90</v>
      </c>
      <c r="J344" s="294">
        <f>SUM(J30+J172)</f>
        <v>90</v>
      </c>
      <c r="K344" s="294">
        <f>SUM(K30+K172)</f>
        <v>89.04</v>
      </c>
      <c r="L344" s="295">
        <f>SUM(L30+L172)</f>
        <v>89.04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198</v>
      </c>
      <c r="H347" s="27"/>
      <c r="I347" s="3"/>
      <c r="J347" s="3"/>
      <c r="K347" s="82" t="s">
        <v>199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2017-01-24T10:58:17Z</cp:lastPrinted>
  <dcterms:created xsi:type="dcterms:W3CDTF">2004-04-07T10:43:01Z</dcterms:created>
  <dcterms:modified xsi:type="dcterms:W3CDTF">2017-01-24T11:17:41Z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