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25725"/>
  <customWorkbookViews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</customWorkbookViews>
</workbook>
</file>

<file path=xl/calcChain.xml><?xml version="1.0" encoding="utf-8"?>
<calcChain xmlns="http://schemas.openxmlformats.org/spreadsheetml/2006/main">
  <c r="I34" i="3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5"/>
  <c r="I64"/>
  <c r="J65"/>
  <c r="J64" s="1"/>
  <c r="K65"/>
  <c r="K64" s="1"/>
  <c r="L65"/>
  <c r="L64"/>
  <c r="I69"/>
  <c r="I70"/>
  <c r="J70"/>
  <c r="J69" s="1"/>
  <c r="K70"/>
  <c r="K69" s="1"/>
  <c r="L70"/>
  <c r="L69"/>
  <c r="I75"/>
  <c r="I74" s="1"/>
  <c r="J75"/>
  <c r="J74"/>
  <c r="K75"/>
  <c r="K74" s="1"/>
  <c r="L75"/>
  <c r="L74"/>
  <c r="J79"/>
  <c r="I81"/>
  <c r="I80" s="1"/>
  <c r="I79" s="1"/>
  <c r="J81"/>
  <c r="J80" s="1"/>
  <c r="K81"/>
  <c r="K80"/>
  <c r="K79" s="1"/>
  <c r="L81"/>
  <c r="L80" s="1"/>
  <c r="L79"/>
  <c r="I85"/>
  <c r="I84" s="1"/>
  <c r="I83" s="1"/>
  <c r="I86"/>
  <c r="J86"/>
  <c r="J85" s="1"/>
  <c r="J84" s="1"/>
  <c r="J83" s="1"/>
  <c r="K86"/>
  <c r="K85" s="1"/>
  <c r="K84" s="1"/>
  <c r="K83"/>
  <c r="L86"/>
  <c r="L85" s="1"/>
  <c r="L84" s="1"/>
  <c r="L83" s="1"/>
  <c r="I94"/>
  <c r="I93"/>
  <c r="I92"/>
  <c r="J94"/>
  <c r="J93" s="1"/>
  <c r="J92" s="1"/>
  <c r="K94"/>
  <c r="K93"/>
  <c r="K92"/>
  <c r="L94"/>
  <c r="L93"/>
  <c r="L92"/>
  <c r="I99"/>
  <c r="I98" s="1"/>
  <c r="I97" s="1"/>
  <c r="J99"/>
  <c r="J98"/>
  <c r="J97" s="1"/>
  <c r="K99"/>
  <c r="K98"/>
  <c r="K97" s="1"/>
  <c r="L99"/>
  <c r="L98"/>
  <c r="L97"/>
  <c r="I104"/>
  <c r="I103" s="1"/>
  <c r="I102" s="1"/>
  <c r="J104"/>
  <c r="J103"/>
  <c r="J102" s="1"/>
  <c r="K104"/>
  <c r="K103"/>
  <c r="K102"/>
  <c r="L104"/>
  <c r="L103"/>
  <c r="L102"/>
  <c r="J108"/>
  <c r="I110"/>
  <c r="I109" s="1"/>
  <c r="I108" s="1"/>
  <c r="J110"/>
  <c r="J109" s="1"/>
  <c r="K110"/>
  <c r="K109"/>
  <c r="K108" s="1"/>
  <c r="L110"/>
  <c r="L109"/>
  <c r="L108"/>
  <c r="I114"/>
  <c r="I113" s="1"/>
  <c r="I115"/>
  <c r="J115"/>
  <c r="J114" s="1"/>
  <c r="J113" s="1"/>
  <c r="K115"/>
  <c r="K114"/>
  <c r="K113" s="1"/>
  <c r="L115"/>
  <c r="L114"/>
  <c r="L113" s="1"/>
  <c r="J118"/>
  <c r="J117"/>
  <c r="I119"/>
  <c r="I118" s="1"/>
  <c r="I117" s="1"/>
  <c r="I107" s="1"/>
  <c r="J119"/>
  <c r="K119"/>
  <c r="K118"/>
  <c r="K117" s="1"/>
  <c r="L119"/>
  <c r="L118"/>
  <c r="L117"/>
  <c r="J122"/>
  <c r="J121"/>
  <c r="I123"/>
  <c r="I122" s="1"/>
  <c r="I121" s="1"/>
  <c r="J123"/>
  <c r="K123"/>
  <c r="K122"/>
  <c r="K121" s="1"/>
  <c r="L123"/>
  <c r="L122"/>
  <c r="L121"/>
  <c r="J126"/>
  <c r="J125" s="1"/>
  <c r="I127"/>
  <c r="I126" s="1"/>
  <c r="I125" s="1"/>
  <c r="J127"/>
  <c r="K127"/>
  <c r="K126" s="1"/>
  <c r="K125" s="1"/>
  <c r="L127"/>
  <c r="L126"/>
  <c r="L125" s="1"/>
  <c r="I133"/>
  <c r="I132"/>
  <c r="I131"/>
  <c r="I130" s="1"/>
  <c r="J133"/>
  <c r="J132" s="1"/>
  <c r="J131" s="1"/>
  <c r="K133"/>
  <c r="K132" s="1"/>
  <c r="K131" s="1"/>
  <c r="L133"/>
  <c r="L132"/>
  <c r="L131" s="1"/>
  <c r="I138"/>
  <c r="I137"/>
  <c r="I136" s="1"/>
  <c r="J138"/>
  <c r="J137"/>
  <c r="J136" s="1"/>
  <c r="K138"/>
  <c r="K137" s="1"/>
  <c r="K136" s="1"/>
  <c r="L138"/>
  <c r="L137"/>
  <c r="L136" s="1"/>
  <c r="I143"/>
  <c r="I142" s="1"/>
  <c r="I141" s="1"/>
  <c r="J143"/>
  <c r="J142"/>
  <c r="J141" s="1"/>
  <c r="K143"/>
  <c r="K142" s="1"/>
  <c r="K141" s="1"/>
  <c r="L143"/>
  <c r="L142"/>
  <c r="L141" s="1"/>
  <c r="J148"/>
  <c r="J147"/>
  <c r="J146" s="1"/>
  <c r="I149"/>
  <c r="I148" s="1"/>
  <c r="J149"/>
  <c r="K149"/>
  <c r="K148" s="1"/>
  <c r="K147" s="1"/>
  <c r="K146"/>
  <c r="L149"/>
  <c r="L148" s="1"/>
  <c r="I153"/>
  <c r="I152" s="1"/>
  <c r="J153"/>
  <c r="J152"/>
  <c r="K153"/>
  <c r="K152" s="1"/>
  <c r="L153"/>
  <c r="L152"/>
  <c r="I158"/>
  <c r="I157" s="1"/>
  <c r="I156" s="1"/>
  <c r="J158"/>
  <c r="J157" s="1"/>
  <c r="J156" s="1"/>
  <c r="K158"/>
  <c r="K157"/>
  <c r="K156"/>
  <c r="L158"/>
  <c r="L157"/>
  <c r="L156"/>
  <c r="I161"/>
  <c r="I160" s="1"/>
  <c r="J160"/>
  <c r="I162"/>
  <c r="J162"/>
  <c r="J161" s="1"/>
  <c r="K162"/>
  <c r="K161" s="1"/>
  <c r="K160" s="1"/>
  <c r="L162"/>
  <c r="L161"/>
  <c r="L160" s="1"/>
  <c r="I167"/>
  <c r="I166" s="1"/>
  <c r="J167"/>
  <c r="J166"/>
  <c r="K167"/>
  <c r="K166" s="1"/>
  <c r="L167"/>
  <c r="L166"/>
  <c r="I176"/>
  <c r="I175" s="1"/>
  <c r="J176"/>
  <c r="J175" s="1"/>
  <c r="K176"/>
  <c r="K175"/>
  <c r="L176"/>
  <c r="L175" s="1"/>
  <c r="I178"/>
  <c r="J178"/>
  <c r="I179"/>
  <c r="J179"/>
  <c r="K179"/>
  <c r="K178"/>
  <c r="L179"/>
  <c r="L178" s="1"/>
  <c r="I184"/>
  <c r="I183" s="1"/>
  <c r="J184"/>
  <c r="J183" s="1"/>
  <c r="K184"/>
  <c r="K183" s="1"/>
  <c r="K174" s="1"/>
  <c r="L184"/>
  <c r="L183" s="1"/>
  <c r="I188"/>
  <c r="J188"/>
  <c r="I189"/>
  <c r="J189"/>
  <c r="K189"/>
  <c r="K188"/>
  <c r="L189"/>
  <c r="L188" s="1"/>
  <c r="I194"/>
  <c r="I193"/>
  <c r="J194"/>
  <c r="J193" s="1"/>
  <c r="K194"/>
  <c r="K193" s="1"/>
  <c r="L194"/>
  <c r="L193" s="1"/>
  <c r="J196"/>
  <c r="I198"/>
  <c r="I197" s="1"/>
  <c r="I196" s="1"/>
  <c r="J198"/>
  <c r="J197"/>
  <c r="K198"/>
  <c r="K197" s="1"/>
  <c r="K196"/>
  <c r="L198"/>
  <c r="L197" s="1"/>
  <c r="L196" s="1"/>
  <c r="I206"/>
  <c r="I205" s="1"/>
  <c r="I204" s="1"/>
  <c r="J206"/>
  <c r="J205" s="1"/>
  <c r="J204" s="1"/>
  <c r="K206"/>
  <c r="K205" s="1"/>
  <c r="L206"/>
  <c r="L205" s="1"/>
  <c r="L204" s="1"/>
  <c r="I210"/>
  <c r="I209" s="1"/>
  <c r="J210"/>
  <c r="J209" s="1"/>
  <c r="K210"/>
  <c r="K209" s="1"/>
  <c r="K204" s="1"/>
  <c r="L210"/>
  <c r="L209" s="1"/>
  <c r="J217"/>
  <c r="J216"/>
  <c r="I218"/>
  <c r="I217" s="1"/>
  <c r="I216" s="1"/>
  <c r="J218"/>
  <c r="K218"/>
  <c r="K217"/>
  <c r="K216" s="1"/>
  <c r="L218"/>
  <c r="L217"/>
  <c r="L216"/>
  <c r="J221"/>
  <c r="J220"/>
  <c r="I222"/>
  <c r="I221" s="1"/>
  <c r="I220" s="1"/>
  <c r="J222"/>
  <c r="K222"/>
  <c r="K221"/>
  <c r="K220" s="1"/>
  <c r="L222"/>
  <c r="L221"/>
  <c r="L220"/>
  <c r="I229"/>
  <c r="I228"/>
  <c r="J229"/>
  <c r="J228"/>
  <c r="K229"/>
  <c r="K228"/>
  <c r="L229"/>
  <c r="L228"/>
  <c r="I235"/>
  <c r="I234" s="1"/>
  <c r="J235"/>
  <c r="J234" s="1"/>
  <c r="K235"/>
  <c r="K234" s="1"/>
  <c r="L235"/>
  <c r="L234"/>
  <c r="I239"/>
  <c r="I238" s="1"/>
  <c r="J239"/>
  <c r="J238"/>
  <c r="K239"/>
  <c r="K238"/>
  <c r="L239"/>
  <c r="L238" s="1"/>
  <c r="J242"/>
  <c r="I243"/>
  <c r="I242" s="1"/>
  <c r="J243"/>
  <c r="K243"/>
  <c r="K242"/>
  <c r="L243"/>
  <c r="L242" s="1"/>
  <c r="I248"/>
  <c r="I247"/>
  <c r="J248"/>
  <c r="J247" s="1"/>
  <c r="K248"/>
  <c r="K247"/>
  <c r="L248"/>
  <c r="L247" s="1"/>
  <c r="J250"/>
  <c r="I251"/>
  <c r="I250" s="1"/>
  <c r="J251"/>
  <c r="K251"/>
  <c r="K250"/>
  <c r="L251"/>
  <c r="L250" s="1"/>
  <c r="I254"/>
  <c r="I253"/>
  <c r="J254"/>
  <c r="J253" s="1"/>
  <c r="K254"/>
  <c r="K253"/>
  <c r="L254"/>
  <c r="L253" s="1"/>
  <c r="I259"/>
  <c r="I258"/>
  <c r="J259"/>
  <c r="J258" s="1"/>
  <c r="K259"/>
  <c r="K258"/>
  <c r="L259"/>
  <c r="L258" s="1"/>
  <c r="L257" s="1"/>
  <c r="J264"/>
  <c r="I265"/>
  <c r="I264" s="1"/>
  <c r="J265"/>
  <c r="K265"/>
  <c r="K264"/>
  <c r="L265"/>
  <c r="L264" s="1"/>
  <c r="I269"/>
  <c r="I268"/>
  <c r="J269"/>
  <c r="J268" s="1"/>
  <c r="K269"/>
  <c r="K268"/>
  <c r="L269"/>
  <c r="L268" s="1"/>
  <c r="J272"/>
  <c r="I273"/>
  <c r="I272" s="1"/>
  <c r="J273"/>
  <c r="K273"/>
  <c r="K272"/>
  <c r="L273"/>
  <c r="L272" s="1"/>
  <c r="I277"/>
  <c r="I276"/>
  <c r="J277"/>
  <c r="J276"/>
  <c r="K277"/>
  <c r="K276" s="1"/>
  <c r="L277"/>
  <c r="L276" s="1"/>
  <c r="J279"/>
  <c r="I280"/>
  <c r="I279"/>
  <c r="J280"/>
  <c r="K280"/>
  <c r="K279"/>
  <c r="L280"/>
  <c r="L279" s="1"/>
  <c r="I283"/>
  <c r="I282" s="1"/>
  <c r="J283"/>
  <c r="J282"/>
  <c r="K283"/>
  <c r="K282" s="1"/>
  <c r="L283"/>
  <c r="L282" s="1"/>
  <c r="I290"/>
  <c r="I289"/>
  <c r="J290"/>
  <c r="J289" s="1"/>
  <c r="K290"/>
  <c r="K289"/>
  <c r="L290"/>
  <c r="L289" s="1"/>
  <c r="I295"/>
  <c r="I294" s="1"/>
  <c r="J295"/>
  <c r="J294" s="1"/>
  <c r="K295"/>
  <c r="K294" s="1"/>
  <c r="L295"/>
  <c r="L294" s="1"/>
  <c r="I299"/>
  <c r="I298"/>
  <c r="J299"/>
  <c r="J298" s="1"/>
  <c r="K299"/>
  <c r="K298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/>
  <c r="L307"/>
  <c r="L306" s="1"/>
  <c r="I310"/>
  <c r="I309"/>
  <c r="J310"/>
  <c r="J309" s="1"/>
  <c r="K310"/>
  <c r="K309" s="1"/>
  <c r="L310"/>
  <c r="L309" s="1"/>
  <c r="I313"/>
  <c r="I312" s="1"/>
  <c r="J313"/>
  <c r="J312" s="1"/>
  <c r="K313"/>
  <c r="K312"/>
  <c r="L313"/>
  <c r="L312" s="1"/>
  <c r="I318"/>
  <c r="I317" s="1"/>
  <c r="J318"/>
  <c r="J317" s="1"/>
  <c r="K318"/>
  <c r="K317"/>
  <c r="L318"/>
  <c r="L317"/>
  <c r="K322"/>
  <c r="K316" s="1"/>
  <c r="I323"/>
  <c r="I322" s="1"/>
  <c r="J323"/>
  <c r="J322"/>
  <c r="K323"/>
  <c r="L323"/>
  <c r="L322"/>
  <c r="J326"/>
  <c r="I328"/>
  <c r="I326" s="1"/>
  <c r="I316" s="1"/>
  <c r="J328"/>
  <c r="K328"/>
  <c r="K326" s="1"/>
  <c r="L328"/>
  <c r="L326"/>
  <c r="L316" s="1"/>
  <c r="K331"/>
  <c r="I332"/>
  <c r="I331" s="1"/>
  <c r="J332"/>
  <c r="J331"/>
  <c r="K332"/>
  <c r="L332"/>
  <c r="L331"/>
  <c r="J335"/>
  <c r="I336"/>
  <c r="I335" s="1"/>
  <c r="J336"/>
  <c r="K336"/>
  <c r="K335" s="1"/>
  <c r="L336"/>
  <c r="L335"/>
  <c r="K338"/>
  <c r="I339"/>
  <c r="I338" s="1"/>
  <c r="J339"/>
  <c r="J338" s="1"/>
  <c r="K339"/>
  <c r="L339"/>
  <c r="L338"/>
  <c r="I342"/>
  <c r="I341" s="1"/>
  <c r="J342"/>
  <c r="J341" s="1"/>
  <c r="K342"/>
  <c r="K341" s="1"/>
  <c r="L342"/>
  <c r="L341"/>
  <c r="I32" i="2"/>
  <c r="J33"/>
  <c r="J32" s="1"/>
  <c r="I34"/>
  <c r="I33" s="1"/>
  <c r="J34"/>
  <c r="K34"/>
  <c r="K33" s="1"/>
  <c r="K32" s="1"/>
  <c r="L34"/>
  <c r="L33" s="1"/>
  <c r="L32" s="1"/>
  <c r="K37"/>
  <c r="I39"/>
  <c r="I38" s="1"/>
  <c r="I37" s="1"/>
  <c r="J39"/>
  <c r="J38" s="1"/>
  <c r="J37" s="1"/>
  <c r="K39"/>
  <c r="K38" s="1"/>
  <c r="L39"/>
  <c r="L38" s="1"/>
  <c r="L37" s="1"/>
  <c r="I43"/>
  <c r="I42" s="1"/>
  <c r="I41" s="1"/>
  <c r="J43"/>
  <c r="J42" s="1"/>
  <c r="J41" s="1"/>
  <c r="I44"/>
  <c r="J44"/>
  <c r="K44"/>
  <c r="K43" s="1"/>
  <c r="K42" s="1"/>
  <c r="K41" s="1"/>
  <c r="L44"/>
  <c r="L43"/>
  <c r="L42" s="1"/>
  <c r="L41" s="1"/>
  <c r="I66"/>
  <c r="I67"/>
  <c r="J67"/>
  <c r="J66" s="1"/>
  <c r="J65" s="1"/>
  <c r="K67"/>
  <c r="K66" s="1"/>
  <c r="L67"/>
  <c r="L66"/>
  <c r="I72"/>
  <c r="I71" s="1"/>
  <c r="I65" s="1"/>
  <c r="I64" s="1"/>
  <c r="J72"/>
  <c r="J71" s="1"/>
  <c r="K72"/>
  <c r="K71" s="1"/>
  <c r="L72"/>
  <c r="L71"/>
  <c r="L65" s="1"/>
  <c r="L64" s="1"/>
  <c r="J76"/>
  <c r="I77"/>
  <c r="I76"/>
  <c r="J77"/>
  <c r="K77"/>
  <c r="K76" s="1"/>
  <c r="L77"/>
  <c r="L76" s="1"/>
  <c r="I82"/>
  <c r="I81" s="1"/>
  <c r="I83"/>
  <c r="J83"/>
  <c r="J82" s="1"/>
  <c r="J81" s="1"/>
  <c r="K83"/>
  <c r="K82" s="1"/>
  <c r="K81" s="1"/>
  <c r="L83"/>
  <c r="L82" s="1"/>
  <c r="L81" s="1"/>
  <c r="K86"/>
  <c r="K85" s="1"/>
  <c r="I87"/>
  <c r="I86" s="1"/>
  <c r="I85" s="1"/>
  <c r="K87"/>
  <c r="I88"/>
  <c r="J88"/>
  <c r="J87" s="1"/>
  <c r="J86"/>
  <c r="J85" s="1"/>
  <c r="K88"/>
  <c r="L88"/>
  <c r="L87"/>
  <c r="L86" s="1"/>
  <c r="L85" s="1"/>
  <c r="K94"/>
  <c r="K93" s="1"/>
  <c r="I96"/>
  <c r="I95" s="1"/>
  <c r="I94" s="1"/>
  <c r="J96"/>
  <c r="J95" s="1"/>
  <c r="J94" s="1"/>
  <c r="K96"/>
  <c r="K95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/>
  <c r="I104" s="1"/>
  <c r="J106"/>
  <c r="J105" s="1"/>
  <c r="J104" s="1"/>
  <c r="K106"/>
  <c r="K105" s="1"/>
  <c r="K104" s="1"/>
  <c r="L106"/>
  <c r="L105" s="1"/>
  <c r="L104" s="1"/>
  <c r="I110"/>
  <c r="I109" s="1"/>
  <c r="I112"/>
  <c r="I111" s="1"/>
  <c r="J112"/>
  <c r="J111" s="1"/>
  <c r="J110" s="1"/>
  <c r="J109" s="1"/>
  <c r="K112"/>
  <c r="K111" s="1"/>
  <c r="K110" s="1"/>
  <c r="L112"/>
  <c r="L111"/>
  <c r="L110"/>
  <c r="I117"/>
  <c r="I116" s="1"/>
  <c r="I115" s="1"/>
  <c r="J117"/>
  <c r="J116" s="1"/>
  <c r="J115" s="1"/>
  <c r="K117"/>
  <c r="K116" s="1"/>
  <c r="K115" s="1"/>
  <c r="L117"/>
  <c r="L116" s="1"/>
  <c r="L115" s="1"/>
  <c r="K120"/>
  <c r="K119" s="1"/>
  <c r="I121"/>
  <c r="I120" s="1"/>
  <c r="I119" s="1"/>
  <c r="J121"/>
  <c r="J120" s="1"/>
  <c r="J119" s="1"/>
  <c r="K121"/>
  <c r="L121"/>
  <c r="L120"/>
  <c r="L119"/>
  <c r="I125"/>
  <c r="I124" s="1"/>
  <c r="I123" s="1"/>
  <c r="J125"/>
  <c r="J124"/>
  <c r="J123"/>
  <c r="K125"/>
  <c r="K124" s="1"/>
  <c r="K123" s="1"/>
  <c r="K109" s="1"/>
  <c r="L125"/>
  <c r="L124"/>
  <c r="L123"/>
  <c r="I127"/>
  <c r="I129"/>
  <c r="I128" s="1"/>
  <c r="J129"/>
  <c r="J128" s="1"/>
  <c r="J127" s="1"/>
  <c r="K129"/>
  <c r="K128" s="1"/>
  <c r="K127" s="1"/>
  <c r="L129"/>
  <c r="L128"/>
  <c r="L127"/>
  <c r="I135"/>
  <c r="I134" s="1"/>
  <c r="I133" s="1"/>
  <c r="J135"/>
  <c r="J134" s="1"/>
  <c r="J133" s="1"/>
  <c r="J132" s="1"/>
  <c r="K135"/>
  <c r="K134"/>
  <c r="K133" s="1"/>
  <c r="L135"/>
  <c r="L134" s="1"/>
  <c r="L133" s="1"/>
  <c r="J139"/>
  <c r="J138" s="1"/>
  <c r="I140"/>
  <c r="I139"/>
  <c r="I138" s="1"/>
  <c r="J140"/>
  <c r="K140"/>
  <c r="K139" s="1"/>
  <c r="K138" s="1"/>
  <c r="L140"/>
  <c r="L139" s="1"/>
  <c r="L138" s="1"/>
  <c r="I144"/>
  <c r="I143" s="1"/>
  <c r="J144"/>
  <c r="J143" s="1"/>
  <c r="I145"/>
  <c r="J145"/>
  <c r="K145"/>
  <c r="K144" s="1"/>
  <c r="K143" s="1"/>
  <c r="L145"/>
  <c r="L144" s="1"/>
  <c r="L143" s="1"/>
  <c r="I151"/>
  <c r="I150" s="1"/>
  <c r="I149" s="1"/>
  <c r="I148" s="1"/>
  <c r="J151"/>
  <c r="J150" s="1"/>
  <c r="K151"/>
  <c r="K150" s="1"/>
  <c r="L151"/>
  <c r="L150"/>
  <c r="L149" s="1"/>
  <c r="L148" s="1"/>
  <c r="I154"/>
  <c r="J154"/>
  <c r="I155"/>
  <c r="J155"/>
  <c r="K155"/>
  <c r="K154" s="1"/>
  <c r="L155"/>
  <c r="L154"/>
  <c r="K159"/>
  <c r="K158" s="1"/>
  <c r="I160"/>
  <c r="I159" s="1"/>
  <c r="I158" s="1"/>
  <c r="J160"/>
  <c r="J159"/>
  <c r="J158"/>
  <c r="J157" s="1"/>
  <c r="K160"/>
  <c r="L160"/>
  <c r="L159"/>
  <c r="L158"/>
  <c r="I164"/>
  <c r="I163" s="1"/>
  <c r="J164"/>
  <c r="J163" s="1"/>
  <c r="J162" s="1"/>
  <c r="K164"/>
  <c r="K163" s="1"/>
  <c r="L164"/>
  <c r="L163" s="1"/>
  <c r="J168"/>
  <c r="I169"/>
  <c r="I168"/>
  <c r="I162" s="1"/>
  <c r="I157" s="1"/>
  <c r="J169"/>
  <c r="K169"/>
  <c r="K168" s="1"/>
  <c r="L169"/>
  <c r="L168" s="1"/>
  <c r="K177"/>
  <c r="I178"/>
  <c r="I177" s="1"/>
  <c r="J178"/>
  <c r="J177" s="1"/>
  <c r="K178"/>
  <c r="L178"/>
  <c r="L177" s="1"/>
  <c r="I181"/>
  <c r="I180" s="1"/>
  <c r="J181"/>
  <c r="J180"/>
  <c r="K181"/>
  <c r="K180" s="1"/>
  <c r="L181"/>
  <c r="L180" s="1"/>
  <c r="J185"/>
  <c r="I186"/>
  <c r="I185" s="1"/>
  <c r="J186"/>
  <c r="K186"/>
  <c r="K185"/>
  <c r="L186"/>
  <c r="L185" s="1"/>
  <c r="J189"/>
  <c r="I190"/>
  <c r="I189" s="1"/>
  <c r="J190"/>
  <c r="K190"/>
  <c r="K189" s="1"/>
  <c r="L190"/>
  <c r="L189" s="1"/>
  <c r="I195"/>
  <c r="I194" s="1"/>
  <c r="J195"/>
  <c r="J194" s="1"/>
  <c r="K195"/>
  <c r="K194" s="1"/>
  <c r="L195"/>
  <c r="L194" s="1"/>
  <c r="I198"/>
  <c r="I197" s="1"/>
  <c r="J198"/>
  <c r="J197" s="1"/>
  <c r="I199"/>
  <c r="J199"/>
  <c r="K199"/>
  <c r="K198" s="1"/>
  <c r="K197" s="1"/>
  <c r="L199"/>
  <c r="L198" s="1"/>
  <c r="L197" s="1"/>
  <c r="I207"/>
  <c r="I206"/>
  <c r="J207"/>
  <c r="J206" s="1"/>
  <c r="J205" s="1"/>
  <c r="K207"/>
  <c r="K206" s="1"/>
  <c r="K205" s="1"/>
  <c r="L207"/>
  <c r="L206"/>
  <c r="I210"/>
  <c r="I211"/>
  <c r="J211"/>
  <c r="J210" s="1"/>
  <c r="K211"/>
  <c r="K210" s="1"/>
  <c r="L211"/>
  <c r="L210" s="1"/>
  <c r="L205" s="1"/>
  <c r="J217"/>
  <c r="J216" s="1"/>
  <c r="I218"/>
  <c r="I217" s="1"/>
  <c r="I216" s="1"/>
  <c r="J218"/>
  <c r="K218"/>
  <c r="K217" s="1"/>
  <c r="K216" s="1"/>
  <c r="L218"/>
  <c r="L217"/>
  <c r="L216" s="1"/>
  <c r="K221"/>
  <c r="K220" s="1"/>
  <c r="I222"/>
  <c r="I221" s="1"/>
  <c r="I220" s="1"/>
  <c r="J222"/>
  <c r="J221"/>
  <c r="J220"/>
  <c r="K222"/>
  <c r="L222"/>
  <c r="L221"/>
  <c r="L220"/>
  <c r="I229"/>
  <c r="I228" s="1"/>
  <c r="J229"/>
  <c r="J228" s="1"/>
  <c r="K229"/>
  <c r="K228" s="1"/>
  <c r="L229"/>
  <c r="L228" s="1"/>
  <c r="L227" s="1"/>
  <c r="L226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2"/>
  <c r="I243"/>
  <c r="J243"/>
  <c r="J242" s="1"/>
  <c r="K243"/>
  <c r="K242" s="1"/>
  <c r="L243"/>
  <c r="L242" s="1"/>
  <c r="J246"/>
  <c r="K246"/>
  <c r="I248"/>
  <c r="I246" s="1"/>
  <c r="J248"/>
  <c r="K248"/>
  <c r="L248"/>
  <c r="L246" s="1"/>
  <c r="I250"/>
  <c r="I251"/>
  <c r="J251"/>
  <c r="J250"/>
  <c r="K251"/>
  <c r="K250" s="1"/>
  <c r="L251"/>
  <c r="L250" s="1"/>
  <c r="I253"/>
  <c r="J253"/>
  <c r="I254"/>
  <c r="J254"/>
  <c r="K254"/>
  <c r="K253" s="1"/>
  <c r="L254"/>
  <c r="L253" s="1"/>
  <c r="J258"/>
  <c r="K258"/>
  <c r="K257" s="1"/>
  <c r="I259"/>
  <c r="I258" s="1"/>
  <c r="J259"/>
  <c r="K259"/>
  <c r="L259"/>
  <c r="L258" s="1"/>
  <c r="I264"/>
  <c r="I265"/>
  <c r="J265"/>
  <c r="J264"/>
  <c r="K265"/>
  <c r="K264" s="1"/>
  <c r="L265"/>
  <c r="L264" s="1"/>
  <c r="I268"/>
  <c r="J268"/>
  <c r="I269"/>
  <c r="J269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J257" s="1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J316" s="1"/>
  <c r="K318"/>
  <c r="K317" s="1"/>
  <c r="L318"/>
  <c r="L317"/>
  <c r="I323"/>
  <c r="I322" s="1"/>
  <c r="I316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I34" i="1"/>
  <c r="I33" s="1"/>
  <c r="I32" s="1"/>
  <c r="I31" s="1"/>
  <c r="J34"/>
  <c r="J33"/>
  <c r="J32" s="1"/>
  <c r="K34"/>
  <c r="K33"/>
  <c r="K32" s="1"/>
  <c r="K31" s="1"/>
  <c r="L34"/>
  <c r="L33"/>
  <c r="L32"/>
  <c r="I39"/>
  <c r="I38" s="1"/>
  <c r="I37" s="1"/>
  <c r="J39"/>
  <c r="J38"/>
  <c r="J37" s="1"/>
  <c r="K39"/>
  <c r="K38"/>
  <c r="K37"/>
  <c r="L39"/>
  <c r="L38"/>
  <c r="L37"/>
  <c r="I43"/>
  <c r="I42" s="1"/>
  <c r="I41" s="1"/>
  <c r="J43"/>
  <c r="J42" s="1"/>
  <c r="J41" s="1"/>
  <c r="I44"/>
  <c r="J44"/>
  <c r="K44"/>
  <c r="K43" s="1"/>
  <c r="K42" s="1"/>
  <c r="K41" s="1"/>
  <c r="L44"/>
  <c r="L43" s="1"/>
  <c r="L42" s="1"/>
  <c r="L41"/>
  <c r="I67"/>
  <c r="I66" s="1"/>
  <c r="I65" s="1"/>
  <c r="J67"/>
  <c r="J66" s="1"/>
  <c r="K67"/>
  <c r="K66" s="1"/>
  <c r="L67"/>
  <c r="L66"/>
  <c r="L65" s="1"/>
  <c r="I72"/>
  <c r="I71" s="1"/>
  <c r="J72"/>
  <c r="J71" s="1"/>
  <c r="K72"/>
  <c r="K71" s="1"/>
  <c r="L72"/>
  <c r="L71"/>
  <c r="I77"/>
  <c r="I76" s="1"/>
  <c r="J77"/>
  <c r="J76" s="1"/>
  <c r="K77"/>
  <c r="K76"/>
  <c r="L77"/>
  <c r="L76" s="1"/>
  <c r="I83"/>
  <c r="I82"/>
  <c r="I81" s="1"/>
  <c r="J83"/>
  <c r="J82"/>
  <c r="J81"/>
  <c r="K83"/>
  <c r="K82" s="1"/>
  <c r="K81" s="1"/>
  <c r="L83"/>
  <c r="L82" s="1"/>
  <c r="L81" s="1"/>
  <c r="L64" s="1"/>
  <c r="I86"/>
  <c r="I85" s="1"/>
  <c r="J85"/>
  <c r="I88"/>
  <c r="I87" s="1"/>
  <c r="J88"/>
  <c r="J87" s="1"/>
  <c r="J86" s="1"/>
  <c r="K88"/>
  <c r="K87"/>
  <c r="K86" s="1"/>
  <c r="K85" s="1"/>
  <c r="L88"/>
  <c r="L87"/>
  <c r="L86"/>
  <c r="L85" s="1"/>
  <c r="I96"/>
  <c r="I95"/>
  <c r="I94" s="1"/>
  <c r="J96"/>
  <c r="J95"/>
  <c r="J94"/>
  <c r="J93" s="1"/>
  <c r="K96"/>
  <c r="K95" s="1"/>
  <c r="K94" s="1"/>
  <c r="L96"/>
  <c r="L95" s="1"/>
  <c r="L94" s="1"/>
  <c r="L93" s="1"/>
  <c r="I101"/>
  <c r="I100"/>
  <c r="I99"/>
  <c r="J101"/>
  <c r="J100"/>
  <c r="J99"/>
  <c r="K101"/>
  <c r="K100" s="1"/>
  <c r="K99" s="1"/>
  <c r="L101"/>
  <c r="L100"/>
  <c r="L99" s="1"/>
  <c r="I106"/>
  <c r="I105"/>
  <c r="I104" s="1"/>
  <c r="J106"/>
  <c r="J105"/>
  <c r="J104"/>
  <c r="K106"/>
  <c r="K105" s="1"/>
  <c r="K104" s="1"/>
  <c r="L106"/>
  <c r="L105" s="1"/>
  <c r="L104" s="1"/>
  <c r="I110"/>
  <c r="I109" s="1"/>
  <c r="I112"/>
  <c r="I111" s="1"/>
  <c r="J112"/>
  <c r="J111" s="1"/>
  <c r="J110" s="1"/>
  <c r="K112"/>
  <c r="K111" s="1"/>
  <c r="K110" s="1"/>
  <c r="L112"/>
  <c r="L111"/>
  <c r="L110" s="1"/>
  <c r="I115"/>
  <c r="J116"/>
  <c r="J115" s="1"/>
  <c r="I117"/>
  <c r="I116" s="1"/>
  <c r="J117"/>
  <c r="K117"/>
  <c r="K116" s="1"/>
  <c r="K115" s="1"/>
  <c r="L117"/>
  <c r="L116" s="1"/>
  <c r="L115" s="1"/>
  <c r="J120"/>
  <c r="J119" s="1"/>
  <c r="I121"/>
  <c r="I120" s="1"/>
  <c r="I119" s="1"/>
  <c r="J121"/>
  <c r="K121"/>
  <c r="K120" s="1"/>
  <c r="K119" s="1"/>
  <c r="L121"/>
  <c r="L120"/>
  <c r="L119" s="1"/>
  <c r="I125"/>
  <c r="I124" s="1"/>
  <c r="I123" s="1"/>
  <c r="J125"/>
  <c r="J124" s="1"/>
  <c r="J123" s="1"/>
  <c r="J109" s="1"/>
  <c r="K125"/>
  <c r="K124" s="1"/>
  <c r="K123" s="1"/>
  <c r="L125"/>
  <c r="L124" s="1"/>
  <c r="L123" s="1"/>
  <c r="I127"/>
  <c r="I129"/>
  <c r="I128" s="1"/>
  <c r="J129"/>
  <c r="J128" s="1"/>
  <c r="J127" s="1"/>
  <c r="K129"/>
  <c r="K128" s="1"/>
  <c r="K127" s="1"/>
  <c r="L129"/>
  <c r="L128"/>
  <c r="L127" s="1"/>
  <c r="I135"/>
  <c r="I134"/>
  <c r="I133" s="1"/>
  <c r="J135"/>
  <c r="J134"/>
  <c r="J133"/>
  <c r="J132" s="1"/>
  <c r="K135"/>
  <c r="K134" s="1"/>
  <c r="K133" s="1"/>
  <c r="L135"/>
  <c r="L134" s="1"/>
  <c r="L133" s="1"/>
  <c r="L132" s="1"/>
  <c r="I140"/>
  <c r="I139"/>
  <c r="I138"/>
  <c r="J140"/>
  <c r="J139"/>
  <c r="J138"/>
  <c r="K140"/>
  <c r="K139" s="1"/>
  <c r="K138" s="1"/>
  <c r="K132" s="1"/>
  <c r="L140"/>
  <c r="L139"/>
  <c r="L138" s="1"/>
  <c r="I145"/>
  <c r="I144"/>
  <c r="I143" s="1"/>
  <c r="J145"/>
  <c r="J144" s="1"/>
  <c r="J143" s="1"/>
  <c r="K145"/>
  <c r="K144" s="1"/>
  <c r="K143" s="1"/>
  <c r="L145"/>
  <c r="L144"/>
  <c r="L143" s="1"/>
  <c r="I151"/>
  <c r="I150" s="1"/>
  <c r="I149" s="1"/>
  <c r="I148" s="1"/>
  <c r="J151"/>
  <c r="J150" s="1"/>
  <c r="K151"/>
  <c r="K150"/>
  <c r="L151"/>
  <c r="L150"/>
  <c r="L149" s="1"/>
  <c r="L148" s="1"/>
  <c r="I155"/>
  <c r="I154"/>
  <c r="J155"/>
  <c r="J154" s="1"/>
  <c r="K155"/>
  <c r="K154"/>
  <c r="K149" s="1"/>
  <c r="K148" s="1"/>
  <c r="L155"/>
  <c r="L154" s="1"/>
  <c r="J159"/>
  <c r="J158" s="1"/>
  <c r="I160"/>
  <c r="I159" s="1"/>
  <c r="I158" s="1"/>
  <c r="J160"/>
  <c r="K160"/>
  <c r="K159" s="1"/>
  <c r="K158" s="1"/>
  <c r="L160"/>
  <c r="L159"/>
  <c r="L158" s="1"/>
  <c r="I164"/>
  <c r="I163" s="1"/>
  <c r="I162" s="1"/>
  <c r="J164"/>
  <c r="J163" s="1"/>
  <c r="J162" s="1"/>
  <c r="J157" s="1"/>
  <c r="K164"/>
  <c r="K163" s="1"/>
  <c r="L164"/>
  <c r="L163" s="1"/>
  <c r="L162" s="1"/>
  <c r="I169"/>
  <c r="I168"/>
  <c r="J169"/>
  <c r="J168" s="1"/>
  <c r="K169"/>
  <c r="K168"/>
  <c r="L169"/>
  <c r="L168" s="1"/>
  <c r="I178"/>
  <c r="I177"/>
  <c r="J178"/>
  <c r="J177" s="1"/>
  <c r="J176" s="1"/>
  <c r="K178"/>
  <c r="K177"/>
  <c r="K176" s="1"/>
  <c r="L178"/>
  <c r="L177" s="1"/>
  <c r="J180"/>
  <c r="I181"/>
  <c r="I180" s="1"/>
  <c r="J181"/>
  <c r="K181"/>
  <c r="K180"/>
  <c r="L181"/>
  <c r="L180" s="1"/>
  <c r="I186"/>
  <c r="I185"/>
  <c r="J186"/>
  <c r="J185" s="1"/>
  <c r="K186"/>
  <c r="K185"/>
  <c r="L186"/>
  <c r="L185" s="1"/>
  <c r="J189"/>
  <c r="I190"/>
  <c r="I189" s="1"/>
  <c r="J190"/>
  <c r="K190"/>
  <c r="K189"/>
  <c r="L190"/>
  <c r="L189" s="1"/>
  <c r="I195"/>
  <c r="I194"/>
  <c r="J195"/>
  <c r="J194" s="1"/>
  <c r="K195"/>
  <c r="K194"/>
  <c r="L195"/>
  <c r="L194" s="1"/>
  <c r="I199"/>
  <c r="I198"/>
  <c r="I197"/>
  <c r="J199"/>
  <c r="J198"/>
  <c r="J197"/>
  <c r="K199"/>
  <c r="K198" s="1"/>
  <c r="K197" s="1"/>
  <c r="L199"/>
  <c r="L198"/>
  <c r="L197" s="1"/>
  <c r="I207"/>
  <c r="I206"/>
  <c r="I205" s="1"/>
  <c r="J207"/>
  <c r="J206"/>
  <c r="K207"/>
  <c r="K206" s="1"/>
  <c r="L207"/>
  <c r="L206"/>
  <c r="I210"/>
  <c r="I211"/>
  <c r="J211"/>
  <c r="J210" s="1"/>
  <c r="J205" s="1"/>
  <c r="K211"/>
  <c r="K210" s="1"/>
  <c r="L211"/>
  <c r="L210"/>
  <c r="I217"/>
  <c r="I216" s="1"/>
  <c r="I218"/>
  <c r="J218"/>
  <c r="J217" s="1"/>
  <c r="J216" s="1"/>
  <c r="K218"/>
  <c r="K217"/>
  <c r="K216"/>
  <c r="L218"/>
  <c r="L217"/>
  <c r="L216"/>
  <c r="J220"/>
  <c r="I222"/>
  <c r="I221" s="1"/>
  <c r="I220" s="1"/>
  <c r="J222"/>
  <c r="J221" s="1"/>
  <c r="K222"/>
  <c r="K221"/>
  <c r="K220"/>
  <c r="L222"/>
  <c r="L221" s="1"/>
  <c r="L220"/>
  <c r="I229"/>
  <c r="I228" s="1"/>
  <c r="J229"/>
  <c r="J228"/>
  <c r="K229"/>
  <c r="K228" s="1"/>
  <c r="L229"/>
  <c r="L228"/>
  <c r="L227" s="1"/>
  <c r="L226" s="1"/>
  <c r="I234"/>
  <c r="I235"/>
  <c r="J235"/>
  <c r="J234" s="1"/>
  <c r="K235"/>
  <c r="K234" s="1"/>
  <c r="L235"/>
  <c r="L234"/>
  <c r="I239"/>
  <c r="I238" s="1"/>
  <c r="J239"/>
  <c r="J238"/>
  <c r="K239"/>
  <c r="K238" s="1"/>
  <c r="L239"/>
  <c r="L238"/>
  <c r="I242"/>
  <c r="I243"/>
  <c r="J243"/>
  <c r="J242" s="1"/>
  <c r="K243"/>
  <c r="K242" s="1"/>
  <c r="L243"/>
  <c r="L242"/>
  <c r="I248"/>
  <c r="I246" s="1"/>
  <c r="J248"/>
  <c r="J246"/>
  <c r="K248"/>
  <c r="K246" s="1"/>
  <c r="L248"/>
  <c r="L246"/>
  <c r="I250"/>
  <c r="I251"/>
  <c r="J251"/>
  <c r="J250" s="1"/>
  <c r="K251"/>
  <c r="K250" s="1"/>
  <c r="L251"/>
  <c r="L250"/>
  <c r="I254"/>
  <c r="I253" s="1"/>
  <c r="J254"/>
  <c r="J253"/>
  <c r="K254"/>
  <c r="K253" s="1"/>
  <c r="L254"/>
  <c r="L253"/>
  <c r="I259"/>
  <c r="I258" s="1"/>
  <c r="J259"/>
  <c r="J258"/>
  <c r="K259"/>
  <c r="K258" s="1"/>
  <c r="K257" s="1"/>
  <c r="L259"/>
  <c r="L258"/>
  <c r="I264"/>
  <c r="I265"/>
  <c r="J265"/>
  <c r="J264" s="1"/>
  <c r="K265"/>
  <c r="K264" s="1"/>
  <c r="L265"/>
  <c r="L264"/>
  <c r="I269"/>
  <c r="I268" s="1"/>
  <c r="J269"/>
  <c r="J268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L287" s="1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K318"/>
  <c r="K317" s="1"/>
  <c r="K316" s="1"/>
  <c r="L318"/>
  <c r="L317"/>
  <c r="I323"/>
  <c r="I322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J288" i="3"/>
  <c r="K288"/>
  <c r="J257"/>
  <c r="I227"/>
  <c r="I174"/>
  <c r="I173"/>
  <c r="L155"/>
  <c r="I147"/>
  <c r="I146" s="1"/>
  <c r="I63"/>
  <c r="I62"/>
  <c r="J91"/>
  <c r="L288"/>
  <c r="I155"/>
  <c r="L227"/>
  <c r="L130"/>
  <c r="L63"/>
  <c r="L62"/>
  <c r="K257"/>
  <c r="K227"/>
  <c r="K130"/>
  <c r="K63"/>
  <c r="K62"/>
  <c r="I227" i="2"/>
  <c r="I93"/>
  <c r="K287"/>
  <c r="J227"/>
  <c r="J226" s="1"/>
  <c r="J174" s="1"/>
  <c r="I176"/>
  <c r="J149"/>
  <c r="J148"/>
  <c r="J287"/>
  <c r="J286" s="1"/>
  <c r="I205"/>
  <c r="J176"/>
  <c r="J175"/>
  <c r="J64"/>
  <c r="I287"/>
  <c r="I286" s="1"/>
  <c r="I132"/>
  <c r="K65"/>
  <c r="K64" s="1"/>
  <c r="L257"/>
  <c r="L176"/>
  <c r="L175" s="1"/>
  <c r="L93"/>
  <c r="L132"/>
  <c r="L31"/>
  <c r="L316" i="1"/>
  <c r="J227"/>
  <c r="J31"/>
  <c r="K287"/>
  <c r="I227"/>
  <c r="I132"/>
  <c r="J316"/>
  <c r="J287"/>
  <c r="J257"/>
  <c r="J65"/>
  <c r="J64" s="1"/>
  <c r="I316"/>
  <c r="I286" s="1"/>
  <c r="I287"/>
  <c r="I257"/>
  <c r="I226" s="1"/>
  <c r="I176"/>
  <c r="I93"/>
  <c r="L109"/>
  <c r="L257"/>
  <c r="L205"/>
  <c r="L176"/>
  <c r="L175"/>
  <c r="L31"/>
  <c r="K109"/>
  <c r="K227"/>
  <c r="K205"/>
  <c r="K175"/>
  <c r="K93"/>
  <c r="K65"/>
  <c r="K64"/>
  <c r="K173" i="3"/>
  <c r="K287"/>
  <c r="L286" i="1"/>
  <c r="J286"/>
  <c r="K286"/>
  <c r="J31" i="3" l="1"/>
  <c r="K31"/>
  <c r="L31"/>
  <c r="L30" s="1"/>
  <c r="L174" i="2"/>
  <c r="L30" i="1"/>
  <c r="L344" s="1"/>
  <c r="I157"/>
  <c r="I64"/>
  <c r="I30"/>
  <c r="L174"/>
  <c r="I175" i="2"/>
  <c r="J175" i="1"/>
  <c r="J174" s="1"/>
  <c r="L109" i="2"/>
  <c r="L157" i="1"/>
  <c r="I175"/>
  <c r="I174" s="1"/>
  <c r="K226"/>
  <c r="K174" s="1"/>
  <c r="J226"/>
  <c r="L226" i="3"/>
  <c r="K157" i="1"/>
  <c r="K30" s="1"/>
  <c r="K344" s="1"/>
  <c r="K176" i="2"/>
  <c r="K175" s="1"/>
  <c r="K162"/>
  <c r="K157"/>
  <c r="J93"/>
  <c r="J155" i="3"/>
  <c r="K162" i="1"/>
  <c r="J149"/>
  <c r="J148" s="1"/>
  <c r="J30" s="1"/>
  <c r="J344" s="1"/>
  <c r="I257" i="2"/>
  <c r="I226" s="1"/>
  <c r="J316" i="3"/>
  <c r="J287" s="1"/>
  <c r="L174"/>
  <c r="L173" s="1"/>
  <c r="K155"/>
  <c r="K107"/>
  <c r="I31"/>
  <c r="I30" s="1"/>
  <c r="L287"/>
  <c r="J31" i="2"/>
  <c r="I257" i="3"/>
  <c r="I226" s="1"/>
  <c r="I172" s="1"/>
  <c r="K91"/>
  <c r="I91"/>
  <c r="K226"/>
  <c r="K172" s="1"/>
  <c r="K316" i="2"/>
  <c r="K286" s="1"/>
  <c r="L316"/>
  <c r="L287"/>
  <c r="L286" s="1"/>
  <c r="K227"/>
  <c r="K226" s="1"/>
  <c r="L162"/>
  <c r="L157" s="1"/>
  <c r="K132"/>
  <c r="K31"/>
  <c r="I31"/>
  <c r="I30" s="1"/>
  <c r="I288" i="3"/>
  <c r="I287" s="1"/>
  <c r="J227"/>
  <c r="J226" s="1"/>
  <c r="L107"/>
  <c r="L91"/>
  <c r="K149" i="2"/>
  <c r="K148" s="1"/>
  <c r="J174" i="3"/>
  <c r="J173" s="1"/>
  <c r="J130"/>
  <c r="J107"/>
  <c r="J63"/>
  <c r="J62" s="1"/>
  <c r="L147"/>
  <c r="L146" s="1"/>
  <c r="J30" l="1"/>
  <c r="J344" s="1"/>
  <c r="K30"/>
  <c r="K344" s="1"/>
  <c r="I344"/>
  <c r="K174" i="2"/>
  <c r="I344"/>
  <c r="L30"/>
  <c r="L344" s="1"/>
  <c r="K30"/>
  <c r="K344" s="1"/>
  <c r="J30"/>
  <c r="J344" s="1"/>
  <c r="I344" i="1"/>
  <c r="J172" i="3"/>
  <c r="L172"/>
  <c r="L344" s="1"/>
  <c r="I174" i="2"/>
</calcChain>
</file>

<file path=xl/sharedStrings.xml><?xml version="1.0" encoding="utf-8"?>
<sst xmlns="http://schemas.openxmlformats.org/spreadsheetml/2006/main" count="1050" uniqueCount="204">
  <si>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</si>
  <si>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</si>
  <si>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</si>
  <si>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</si>
  <si>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</si>
  <si>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</si>
  <si>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</si>
  <si>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</si>
  <si>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</si>
  <si>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</si>
  <si>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</si>
  <si>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</si>
  <si>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</si>
  <si>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</si>
  <si>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</si>
  <si>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</si>
  <si>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</si>
  <si>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</si>
  <si>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</si>
  <si>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</si>
  <si>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</si>
  <si>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</si>
  <si>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</si>
  <si>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</si>
  <si>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</si>
  <si>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</si>
  <si>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</si>
  <si>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</si>
  <si>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</si>
  <si>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</si>
  <si>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</si>
  <si>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</si>
  <si>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</si>
  <si>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</si>
  <si>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</si>
  <si>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</si>
  <si>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</si>
  <si>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</si>
  <si>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</si>
  <si>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</si>
  <si>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</si>
  <si>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</si>
  <si>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</si>
  <si>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</si>
  <si>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</si>
  <si>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</si>
  <si>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</si>
  <si>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</si>
  <si>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</si>
  <si>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</si>
  <si>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</si>
  <si>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</si>
  <si>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</si>
  <si>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</si>
  <si>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</si>
  <si>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</si>
  <si>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</si>
  <si>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</si>
  <si>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</si>
  <si>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</si>
  <si>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</si>
  <si>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</si>
  <si>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</si>
  <si>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</si>
  <si>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</si>
  <si>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</si>
  <si>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</si>
  <si>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</si>
  <si>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</si>
  <si>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</si>
  <si>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</si>
  <si>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</si>
  <si>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</si>
  <si>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</si>
  <si>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</si>
  <si>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</si>
  <si>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</si>
  <si>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</si>
  <si>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</si>
  <si>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</si>
  <si>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</si>
  <si>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</si>
  <si>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</si>
  <si>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</si>
  <si>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</si>
  <si>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</si>
  <si>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</si>
  <si>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</si>
  <si>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</si>
  <si>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</si>
  <si>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</si>
  <si>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</si>
  <si>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</si>
  <si>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</si>
  <si>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</si>
  <si>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</si>
  <si>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</si>
  <si>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</si>
  <si>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</si>
  <si>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</si>
  <si>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</si>
  <si>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</si>
  <si>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</si>
  <si>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</si>
  <si>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</si>
  <si>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</si>
  <si>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</si>
  <si>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</si>
  <si>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</si>
  <si>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</si>
  <si>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</si>
  <si>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</si>
  <si>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</si>
  <si>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</si>
  <si>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</si>
  <si>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</si>
  <si>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</si>
  <si>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</si>
  <si>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</si>
  <si>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</si>
  <si>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</si>
  <si>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</si>
  <si>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</si>
  <si>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</si>
  <si>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</si>
  <si>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</si>
  <si>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</si>
  <si>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</si>
  <si>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</si>
  <si>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</si>
  <si>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</si>
  <si>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</si>
  <si>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</si>
  <si>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</si>
  <si>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</si>
  <si>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</si>
  <si>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</si>
  <si>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</si>
  <si>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</si>
  <si>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</si>
  <si>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</si>
  <si>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</si>
  <si>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</si>
  <si>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</si>
  <si>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</si>
  <si>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</si>
  <si>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</si>
  <si>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</si>
  <si>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</si>
  <si>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</si>
  <si>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</si>
  <si>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</si>
  <si>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</si>
  <si>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</si>
  <si>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</si>
  <si>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</si>
  <si>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</si>
  <si>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</si>
  <si>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</si>
  <si>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</si>
  <si>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</si>
  <si>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</si>
  <si>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</si>
  <si>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</si>
  <si>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</si>
  <si>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</si>
  <si>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</si>
  <si>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</si>
  <si>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</si>
  <si>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</si>
  <si>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</si>
  <si>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</si>
  <si>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</si>
  <si>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</si>
  <si>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</si>
  <si>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</si>
  <si>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</si>
  <si>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</si>
  <si>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</si>
  <si>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</si>
  <si>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</si>
  <si>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</si>
  <si>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</si>
  <si>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</si>
  <si>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</si>
  <si>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</si>
  <si>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</si>
  <si>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</si>
  <si>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</si>
  <si>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</si>
  <si>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</si>
  <si>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Elektrėnų savivaldybės priešgaisrinė ir gelbėjimo tarnyba, kodas 181630577</t>
  </si>
  <si>
    <t>2015 M. kovo 31 D.</t>
  </si>
  <si>
    <t>ketvirtinė</t>
  </si>
  <si>
    <t>2015-04-08    Nr. _________</t>
  </si>
  <si>
    <t>0</t>
  </si>
  <si>
    <t>03</t>
  </si>
  <si>
    <t>02</t>
  </si>
  <si>
    <t>01</t>
  </si>
  <si>
    <t>5SB</t>
  </si>
  <si>
    <t>UGK vadas, pavaduojantis viršininką</t>
  </si>
  <si>
    <t>Pranas Danilkevičius</t>
  </si>
  <si>
    <t>Vyr. finansininkė</t>
  </si>
  <si>
    <t>Nijolė Jukavičienė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</si>
</sst>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3" fontId="8" fillId="0" borderId="3" xfId="1" quotePrefix="1" applyNumberFormat="1" applyFont="1" applyBorder="1" applyAlignment="1" applyProtection="1"/>
    <xf numFmtId="3" fontId="8" fillId="0" borderId="10" xfId="1" quotePrefix="1" applyNumberFormat="1" applyFont="1" applyBorder="1" applyAlignment="1" applyProtection="1">
      <alignment horizontal="right"/>
      <protection locked="0"/>
    </xf>
    <xf numFmtId="3" fontId="8" fillId="0" borderId="8" xfId="1" quotePrefix="1" applyNumberFormat="1" applyFont="1" applyBorder="1" applyAlignment="1" applyProtection="1"/>
    <xf numFmtId="3" fontId="8" fillId="0" borderId="1" xfId="1" quotePrefix="1" applyNumberFormat="1" applyFont="1" applyBorder="1" applyAlignment="1" applyProtection="1"/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6" t="s">
        <v>176</v>
      </c>
      <c r="K1" s="267"/>
      <c r="L1" s="26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7"/>
      <c r="K2" s="267"/>
      <c r="L2" s="26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7"/>
      <c r="K3" s="267"/>
      <c r="L3" s="26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7"/>
      <c r="K4" s="267"/>
      <c r="L4" s="26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7"/>
      <c r="K5" s="267"/>
      <c r="L5" s="26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3"/>
      <c r="H6" s="284"/>
      <c r="I6" s="284"/>
      <c r="J6" s="284"/>
      <c r="K6" s="28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8" t="s">
        <v>173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9" t="s">
        <v>161</v>
      </c>
      <c r="H8" s="289"/>
      <c r="I8" s="289"/>
      <c r="J8" s="289"/>
      <c r="K8" s="28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7" t="s">
        <v>163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88" t="s">
        <v>164</v>
      </c>
      <c r="H10" s="288"/>
      <c r="I10" s="288"/>
      <c r="J10" s="288"/>
      <c r="K10" s="28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90" t="s">
        <v>162</v>
      </c>
      <c r="H11" s="290"/>
      <c r="I11" s="290"/>
      <c r="J11" s="290"/>
      <c r="K11" s="29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87" t="s">
        <v>5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88" t="s">
        <v>165</v>
      </c>
      <c r="H15" s="288"/>
      <c r="I15" s="288"/>
      <c r="J15" s="288"/>
      <c r="K15" s="28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81" t="s">
        <v>166</v>
      </c>
      <c r="H16" s="281"/>
      <c r="I16" s="281"/>
      <c r="J16" s="281"/>
      <c r="K16" s="28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285"/>
      <c r="H17" s="286"/>
      <c r="I17" s="286"/>
      <c r="J17" s="286"/>
      <c r="K17" s="28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64"/>
      <c r="D22" s="265"/>
      <c r="E22" s="265"/>
      <c r="F22" s="265"/>
      <c r="G22" s="265"/>
      <c r="H22" s="265"/>
      <c r="I22" s="26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282" t="s">
        <v>7</v>
      </c>
      <c r="H25" s="28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70" t="s">
        <v>2</v>
      </c>
      <c r="B27" s="271"/>
      <c r="C27" s="272"/>
      <c r="D27" s="272"/>
      <c r="E27" s="272"/>
      <c r="F27" s="272"/>
      <c r="G27" s="275" t="s">
        <v>3</v>
      </c>
      <c r="H27" s="277" t="s">
        <v>143</v>
      </c>
      <c r="I27" s="279" t="s">
        <v>147</v>
      </c>
      <c r="J27" s="280"/>
      <c r="K27" s="262" t="s">
        <v>144</v>
      </c>
      <c r="L27" s="26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3"/>
      <c r="B28" s="274"/>
      <c r="C28" s="274"/>
      <c r="D28" s="274"/>
      <c r="E28" s="274"/>
      <c r="F28" s="274"/>
      <c r="G28" s="276"/>
      <c r="H28" s="278"/>
      <c r="I28" s="182" t="s">
        <v>142</v>
      </c>
      <c r="J28" s="183" t="s">
        <v>141</v>
      </c>
      <c r="K28" s="263"/>
      <c r="L28" s="26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4" t="s">
        <v>139</v>
      </c>
      <c r="B29" s="255"/>
      <c r="C29" s="255"/>
      <c r="D29" s="255"/>
      <c r="E29" s="255"/>
      <c r="F29" s="25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46">
        <v>1</v>
      </c>
      <c r="B54" s="247"/>
      <c r="C54" s="247"/>
      <c r="D54" s="247"/>
      <c r="E54" s="247"/>
      <c r="F54" s="24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57">
        <v>1</v>
      </c>
      <c r="B90" s="258"/>
      <c r="C90" s="258"/>
      <c r="D90" s="258"/>
      <c r="E90" s="258"/>
      <c r="F90" s="25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49">
        <v>1</v>
      </c>
      <c r="B131" s="247"/>
      <c r="C131" s="247"/>
      <c r="D131" s="247"/>
      <c r="E131" s="247"/>
      <c r="F131" s="24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46">
        <v>1</v>
      </c>
      <c r="B171" s="247"/>
      <c r="C171" s="247"/>
      <c r="D171" s="247"/>
      <c r="E171" s="247"/>
      <c r="F171" s="24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49">
        <v>1</v>
      </c>
      <c r="B208" s="247"/>
      <c r="C208" s="247"/>
      <c r="D208" s="247"/>
      <c r="E208" s="247"/>
      <c r="F208" s="24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49">
        <v>1</v>
      </c>
      <c r="B247" s="247"/>
      <c r="C247" s="247"/>
      <c r="D247" s="247"/>
      <c r="E247" s="247"/>
      <c r="F247" s="24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49">
        <v>1</v>
      </c>
      <c r="B288" s="247"/>
      <c r="C288" s="247"/>
      <c r="D288" s="247"/>
      <c r="E288" s="247"/>
      <c r="F288" s="24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49">
        <v>1</v>
      </c>
      <c r="B330" s="247"/>
      <c r="C330" s="247"/>
      <c r="D330" s="247"/>
      <c r="E330" s="247"/>
      <c r="F330" s="24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50" t="s">
        <v>133</v>
      </c>
      <c r="L348" s="25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51" t="s">
        <v>175</v>
      </c>
      <c r="E351" s="252"/>
      <c r="F351" s="252"/>
      <c r="G351" s="252"/>
      <c r="H351" s="241"/>
      <c r="I351" s="186" t="s">
        <v>132</v>
      </c>
      <c r="J351" s="5"/>
      <c r="K351" s="250" t="s">
        <v>133</v>
      </c>
      <c r="L351" s="25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6" t="s">
        <v>176</v>
      </c>
      <c r="K1" s="267"/>
      <c r="L1" s="26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7"/>
      <c r="K2" s="267"/>
      <c r="L2" s="26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7"/>
      <c r="K3" s="267"/>
      <c r="L3" s="26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7"/>
      <c r="K4" s="267"/>
      <c r="L4" s="26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7"/>
      <c r="K5" s="267"/>
      <c r="L5" s="26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3"/>
      <c r="H6" s="284"/>
      <c r="I6" s="284"/>
      <c r="J6" s="284"/>
      <c r="K6" s="28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8" t="s">
        <v>173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9" t="s">
        <v>161</v>
      </c>
      <c r="H8" s="289"/>
      <c r="I8" s="289"/>
      <c r="J8" s="289"/>
      <c r="K8" s="28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7" t="s">
        <v>163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88" t="s">
        <v>164</v>
      </c>
      <c r="H10" s="288"/>
      <c r="I10" s="288"/>
      <c r="J10" s="288"/>
      <c r="K10" s="28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90" t="s">
        <v>162</v>
      </c>
      <c r="H11" s="290"/>
      <c r="I11" s="290"/>
      <c r="J11" s="290"/>
      <c r="K11" s="29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87" t="s">
        <v>5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88" t="s">
        <v>165</v>
      </c>
      <c r="H15" s="288"/>
      <c r="I15" s="288"/>
      <c r="J15" s="288"/>
      <c r="K15" s="28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81" t="s">
        <v>166</v>
      </c>
      <c r="H16" s="281"/>
      <c r="I16" s="281"/>
      <c r="J16" s="281"/>
      <c r="K16" s="28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285"/>
      <c r="H17" s="286"/>
      <c r="I17" s="286"/>
      <c r="J17" s="286"/>
      <c r="K17" s="28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91"/>
      <c r="D19" s="292"/>
      <c r="E19" s="292"/>
      <c r="F19" s="292"/>
      <c r="G19" s="292"/>
      <c r="H19" s="292"/>
      <c r="I19" s="29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64" t="s">
        <v>179</v>
      </c>
      <c r="D20" s="265"/>
      <c r="E20" s="265"/>
      <c r="F20" s="265"/>
      <c r="G20" s="265"/>
      <c r="H20" s="265"/>
      <c r="I20" s="265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64" t="s">
        <v>180</v>
      </c>
      <c r="D21" s="265"/>
      <c r="E21" s="265"/>
      <c r="F21" s="265"/>
      <c r="G21" s="265"/>
      <c r="H21" s="265"/>
      <c r="I21" s="265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64" t="s">
        <v>178</v>
      </c>
      <c r="D22" s="265"/>
      <c r="E22" s="265"/>
      <c r="F22" s="265"/>
      <c r="G22" s="265"/>
      <c r="H22" s="265"/>
      <c r="I22" s="26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282" t="s">
        <v>7</v>
      </c>
      <c r="H25" s="28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70" t="s">
        <v>2</v>
      </c>
      <c r="B27" s="271"/>
      <c r="C27" s="272"/>
      <c r="D27" s="272"/>
      <c r="E27" s="272"/>
      <c r="F27" s="272"/>
      <c r="G27" s="275" t="s">
        <v>3</v>
      </c>
      <c r="H27" s="277" t="s">
        <v>143</v>
      </c>
      <c r="I27" s="279" t="s">
        <v>147</v>
      </c>
      <c r="J27" s="280"/>
      <c r="K27" s="262" t="s">
        <v>144</v>
      </c>
      <c r="L27" s="26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3"/>
      <c r="B28" s="274"/>
      <c r="C28" s="274"/>
      <c r="D28" s="274"/>
      <c r="E28" s="274"/>
      <c r="F28" s="274"/>
      <c r="G28" s="276"/>
      <c r="H28" s="278"/>
      <c r="I28" s="182" t="s">
        <v>142</v>
      </c>
      <c r="J28" s="183" t="s">
        <v>141</v>
      </c>
      <c r="K28" s="263"/>
      <c r="L28" s="26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4" t="s">
        <v>139</v>
      </c>
      <c r="B29" s="255"/>
      <c r="C29" s="255"/>
      <c r="D29" s="255"/>
      <c r="E29" s="255"/>
      <c r="F29" s="25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46">
        <v>1</v>
      </c>
      <c r="B54" s="247"/>
      <c r="C54" s="247"/>
      <c r="D54" s="247"/>
      <c r="E54" s="247"/>
      <c r="F54" s="24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57">
        <v>1</v>
      </c>
      <c r="B90" s="258"/>
      <c r="C90" s="258"/>
      <c r="D90" s="258"/>
      <c r="E90" s="258"/>
      <c r="F90" s="25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49">
        <v>1</v>
      </c>
      <c r="B131" s="247"/>
      <c r="C131" s="247"/>
      <c r="D131" s="247"/>
      <c r="E131" s="247"/>
      <c r="F131" s="24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46">
        <v>1</v>
      </c>
      <c r="B171" s="247"/>
      <c r="C171" s="247"/>
      <c r="D171" s="247"/>
      <c r="E171" s="247"/>
      <c r="F171" s="24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49">
        <v>1</v>
      </c>
      <c r="B208" s="247"/>
      <c r="C208" s="247"/>
      <c r="D208" s="247"/>
      <c r="E208" s="247"/>
      <c r="F208" s="24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49">
        <v>1</v>
      </c>
      <c r="B247" s="247"/>
      <c r="C247" s="247"/>
      <c r="D247" s="247"/>
      <c r="E247" s="247"/>
      <c r="F247" s="24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49">
        <v>1</v>
      </c>
      <c r="B288" s="247"/>
      <c r="C288" s="247"/>
      <c r="D288" s="247"/>
      <c r="E288" s="247"/>
      <c r="F288" s="24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49">
        <v>1</v>
      </c>
      <c r="B330" s="247"/>
      <c r="C330" s="247"/>
      <c r="D330" s="247"/>
      <c r="E330" s="247"/>
      <c r="F330" s="24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50" t="s">
        <v>133</v>
      </c>
      <c r="L348" s="25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51" t="s">
        <v>175</v>
      </c>
      <c r="E351" s="252"/>
      <c r="F351" s="252"/>
      <c r="G351" s="252"/>
      <c r="H351" s="241"/>
      <c r="I351" s="186" t="s">
        <v>132</v>
      </c>
      <c r="J351" s="5"/>
      <c r="K351" s="250" t="s">
        <v>133</v>
      </c>
      <c r="L351" s="25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topLeftCell="A7" zoomScaleNormal="100" zoomScaleSheetLayoutView="120" workbookViewId="0">
      <selection activeCell="U42" sqref="U42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83" t="s">
        <v>191</v>
      </c>
      <c r="H6" s="284"/>
      <c r="I6" s="284"/>
      <c r="J6" s="284"/>
      <c r="K6" s="28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68" t="s">
        <v>173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89" t="s">
        <v>161</v>
      </c>
      <c r="H8" s="289"/>
      <c r="I8" s="289"/>
      <c r="J8" s="289"/>
      <c r="K8" s="28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7" t="s">
        <v>192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88" t="s">
        <v>193</v>
      </c>
      <c r="H10" s="288"/>
      <c r="I10" s="288"/>
      <c r="J10" s="288"/>
      <c r="K10" s="28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90" t="s">
        <v>162</v>
      </c>
      <c r="H11" s="290"/>
      <c r="I11" s="290"/>
      <c r="J11" s="290"/>
      <c r="K11" s="29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87" t="s">
        <v>5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88" t="s">
        <v>194</v>
      </c>
      <c r="H15" s="288"/>
      <c r="I15" s="288"/>
      <c r="J15" s="288"/>
      <c r="K15" s="288"/>
      <c r="M15" s="3"/>
      <c r="N15" s="3"/>
      <c r="O15" s="3"/>
      <c r="P15" s="3"/>
    </row>
    <row r="16" spans="1:36" ht="11.25" customHeight="1">
      <c r="G16" s="281" t="s">
        <v>166</v>
      </c>
      <c r="H16" s="281"/>
      <c r="I16" s="281"/>
      <c r="J16" s="281"/>
      <c r="K16" s="281"/>
      <c r="M16" s="3"/>
      <c r="N16" s="3"/>
      <c r="O16" s="3"/>
      <c r="P16" s="3"/>
    </row>
    <row r="17" spans="1:17">
      <c r="A17" s="5"/>
      <c r="B17" s="169"/>
      <c r="C17" s="169"/>
      <c r="D17" s="169"/>
      <c r="E17" s="265"/>
      <c r="F17" s="265"/>
      <c r="G17" s="265"/>
      <c r="H17" s="265"/>
      <c r="I17" s="265"/>
      <c r="J17" s="265"/>
      <c r="K17" s="265"/>
      <c r="L17" s="169"/>
      <c r="M17" s="3"/>
      <c r="N17" s="3"/>
      <c r="O17" s="3"/>
      <c r="P17" s="3"/>
    </row>
    <row r="18" spans="1:17" ht="12" customHeight="1">
      <c r="A18" s="253" t="s">
        <v>177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291"/>
      <c r="D22" s="293"/>
      <c r="E22" s="293"/>
      <c r="F22" s="293"/>
      <c r="G22" s="293"/>
      <c r="H22" s="293"/>
      <c r="I22" s="293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94" t="s">
        <v>195</v>
      </c>
      <c r="L23" s="15">
        <v>1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199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282" t="s">
        <v>7</v>
      </c>
      <c r="H25" s="282"/>
      <c r="I25" s="295" t="s">
        <v>196</v>
      </c>
      <c r="J25" s="296" t="s">
        <v>197</v>
      </c>
      <c r="K25" s="297" t="s">
        <v>198</v>
      </c>
      <c r="L25" s="297" t="s">
        <v>198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270" t="s">
        <v>2</v>
      </c>
      <c r="B27" s="271"/>
      <c r="C27" s="272"/>
      <c r="D27" s="272"/>
      <c r="E27" s="272"/>
      <c r="F27" s="272"/>
      <c r="G27" s="275" t="s">
        <v>3</v>
      </c>
      <c r="H27" s="277" t="s">
        <v>143</v>
      </c>
      <c r="I27" s="279" t="s">
        <v>147</v>
      </c>
      <c r="J27" s="280"/>
      <c r="K27" s="262" t="s">
        <v>144</v>
      </c>
      <c r="L27" s="260" t="s">
        <v>168</v>
      </c>
      <c r="M27" s="105"/>
      <c r="N27" s="3"/>
      <c r="O27" s="3"/>
      <c r="P27" s="3"/>
    </row>
    <row r="28" spans="1:17" ht="46.5" customHeight="1">
      <c r="A28" s="273"/>
      <c r="B28" s="274"/>
      <c r="C28" s="274"/>
      <c r="D28" s="274"/>
      <c r="E28" s="274"/>
      <c r="F28" s="274"/>
      <c r="G28" s="276"/>
      <c r="H28" s="278"/>
      <c r="I28" s="182" t="s">
        <v>142</v>
      </c>
      <c r="J28" s="183" t="s">
        <v>141</v>
      </c>
      <c r="K28" s="263"/>
      <c r="L28" s="261"/>
      <c r="M28" s="3"/>
      <c r="N28" s="3"/>
      <c r="O28" s="3"/>
      <c r="P28" s="3"/>
      <c r="Q28" s="3"/>
    </row>
    <row r="29" spans="1:17" ht="11.25" customHeight="1">
      <c r="A29" s="254" t="s">
        <v>139</v>
      </c>
      <c r="B29" s="255"/>
      <c r="C29" s="255"/>
      <c r="D29" s="255"/>
      <c r="E29" s="255"/>
      <c r="F29" s="25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98">
        <f>SUM(I31+I41+I62+I83+I91+I107+I130+I146+I155)</f>
        <v>14399</v>
      </c>
      <c r="J30" s="298">
        <f>SUM(J31+J41+J62+J83+J91+J107+J130+J146+J155)</f>
        <v>3600</v>
      </c>
      <c r="K30" s="299">
        <f>SUM(K31+K41+K62+K83+K91+K107+K130+K146+K155)</f>
        <v>1930.77</v>
      </c>
      <c r="L30" s="298">
        <f>SUM(L31+L41+L62+L83+L91+L107+L130+L146+L155)</f>
        <v>1930.77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98">
        <f>SUM(I32+I37)</f>
        <v>5370</v>
      </c>
      <c r="J31" s="298">
        <f>SUM(J32+J37)</f>
        <v>1343</v>
      </c>
      <c r="K31" s="300">
        <f>SUM(K32+K37)</f>
        <v>886.36</v>
      </c>
      <c r="L31" s="301">
        <f>SUM(L32+L37)</f>
        <v>886.36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302">
        <f>SUM(I33)</f>
        <v>4100</v>
      </c>
      <c r="J32" s="302">
        <f t="shared" ref="J32:L33" si="0">SUM(J33)</f>
        <v>1025</v>
      </c>
      <c r="K32" s="303">
        <f t="shared" si="0"/>
        <v>699.4</v>
      </c>
      <c r="L32" s="302">
        <f t="shared" si="0"/>
        <v>699.4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302">
        <f>SUM(I34)</f>
        <v>4100</v>
      </c>
      <c r="J33" s="302">
        <f t="shared" si="0"/>
        <v>1025</v>
      </c>
      <c r="K33" s="303">
        <f t="shared" si="0"/>
        <v>699.4</v>
      </c>
      <c r="L33" s="302">
        <f t="shared" si="0"/>
        <v>699.4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303">
        <f>SUM(I35:I36)</f>
        <v>4100</v>
      </c>
      <c r="J34" s="302">
        <f>SUM(J35:J36)</f>
        <v>1025</v>
      </c>
      <c r="K34" s="303">
        <f>SUM(K35:K36)</f>
        <v>699.4</v>
      </c>
      <c r="L34" s="302">
        <f>SUM(L35:L36)</f>
        <v>699.4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304">
        <v>4100</v>
      </c>
      <c r="J35" s="305">
        <v>1025</v>
      </c>
      <c r="K35" s="305">
        <v>699.4</v>
      </c>
      <c r="L35" s="305">
        <v>699.4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305"/>
      <c r="J36" s="305"/>
      <c r="K36" s="305"/>
      <c r="L36" s="305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303">
        <f>I38</f>
        <v>1270</v>
      </c>
      <c r="J37" s="302">
        <f t="shared" ref="J37:L38" si="1">J38</f>
        <v>318</v>
      </c>
      <c r="K37" s="303">
        <f t="shared" si="1"/>
        <v>186.96</v>
      </c>
      <c r="L37" s="302">
        <f t="shared" si="1"/>
        <v>186.96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303">
        <f>I39</f>
        <v>1270</v>
      </c>
      <c r="J38" s="302">
        <f t="shared" si="1"/>
        <v>318</v>
      </c>
      <c r="K38" s="302">
        <f t="shared" si="1"/>
        <v>186.96</v>
      </c>
      <c r="L38" s="302">
        <f t="shared" si="1"/>
        <v>186.96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302">
        <f>I40</f>
        <v>1270</v>
      </c>
      <c r="J39" s="302">
        <f>J40</f>
        <v>318</v>
      </c>
      <c r="K39" s="302">
        <f>K40</f>
        <v>186.96</v>
      </c>
      <c r="L39" s="302">
        <f>L40</f>
        <v>186.96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306">
        <v>1270</v>
      </c>
      <c r="J40" s="305">
        <v>318</v>
      </c>
      <c r="K40" s="305">
        <v>186.96</v>
      </c>
      <c r="L40" s="305">
        <v>186.96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307">
        <f t="shared" ref="I41:L43" si="2">I42</f>
        <v>9029</v>
      </c>
      <c r="J41" s="308">
        <f t="shared" si="2"/>
        <v>2257</v>
      </c>
      <c r="K41" s="307">
        <f t="shared" si="2"/>
        <v>1044.4099999999999</v>
      </c>
      <c r="L41" s="307">
        <f t="shared" si="2"/>
        <v>1044.4099999999999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302">
        <f t="shared" si="2"/>
        <v>9029</v>
      </c>
      <c r="J42" s="303">
        <f t="shared" si="2"/>
        <v>2257</v>
      </c>
      <c r="K42" s="302">
        <f t="shared" si="2"/>
        <v>1044.4099999999999</v>
      </c>
      <c r="L42" s="303">
        <f t="shared" si="2"/>
        <v>1044.4099999999999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302">
        <f t="shared" si="2"/>
        <v>9029</v>
      </c>
      <c r="J43" s="303">
        <f t="shared" si="2"/>
        <v>2257</v>
      </c>
      <c r="K43" s="309">
        <f t="shared" si="2"/>
        <v>1044.4099999999999</v>
      </c>
      <c r="L43" s="309">
        <f t="shared" si="2"/>
        <v>1044.4099999999999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310">
        <f>SUM(I45:I61)-I53</f>
        <v>9029</v>
      </c>
      <c r="J44" s="311">
        <f>SUM(J45:J61)-J53</f>
        <v>2257</v>
      </c>
      <c r="K44" s="311">
        <f>SUM(K45:K61)-K53</f>
        <v>1044.4099999999999</v>
      </c>
      <c r="L44" s="312">
        <f>SUM(L45:L61)-L53</f>
        <v>1044.4099999999999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305"/>
      <c r="J45" s="305"/>
      <c r="K45" s="305"/>
      <c r="L45" s="305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305">
        <v>90</v>
      </c>
      <c r="J46" s="305">
        <v>25</v>
      </c>
      <c r="K46" s="305">
        <v>11.85</v>
      </c>
      <c r="L46" s="305">
        <v>11.85</v>
      </c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305">
        <v>40</v>
      </c>
      <c r="J47" s="305">
        <v>10</v>
      </c>
      <c r="K47" s="305">
        <v>6.01</v>
      </c>
      <c r="L47" s="305">
        <v>6.01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305">
        <v>4300</v>
      </c>
      <c r="J48" s="305">
        <v>1075</v>
      </c>
      <c r="K48" s="305">
        <v>785.81</v>
      </c>
      <c r="L48" s="305">
        <v>785.81</v>
      </c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305"/>
      <c r="J49" s="305"/>
      <c r="K49" s="305"/>
      <c r="L49" s="305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305"/>
      <c r="J50" s="305"/>
      <c r="K50" s="305"/>
      <c r="L50" s="305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305">
        <v>2460</v>
      </c>
      <c r="J51" s="305">
        <v>615</v>
      </c>
      <c r="K51" s="305">
        <v>30.1</v>
      </c>
      <c r="L51" s="305">
        <v>30.1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306"/>
      <c r="J52" s="305"/>
      <c r="K52" s="305"/>
      <c r="L52" s="305"/>
      <c r="M52" s="3"/>
      <c r="N52" s="3"/>
      <c r="O52" s="3"/>
      <c r="P52" s="3"/>
      <c r="Q52" s="3"/>
    </row>
    <row r="53" spans="1:17" ht="11.25" customHeight="1">
      <c r="A53" s="246">
        <v>1</v>
      </c>
      <c r="B53" s="247"/>
      <c r="C53" s="247"/>
      <c r="D53" s="247"/>
      <c r="E53" s="247"/>
      <c r="F53" s="248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313"/>
      <c r="J54" s="305"/>
      <c r="K54" s="305"/>
      <c r="L54" s="305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306"/>
      <c r="J55" s="306"/>
      <c r="K55" s="306"/>
      <c r="L55" s="306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306">
        <v>1113</v>
      </c>
      <c r="J56" s="305">
        <v>246</v>
      </c>
      <c r="K56" s="305"/>
      <c r="L56" s="305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306">
        <v>200</v>
      </c>
      <c r="J57" s="305"/>
      <c r="K57" s="305"/>
      <c r="L57" s="305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306"/>
      <c r="J58" s="306"/>
      <c r="K58" s="306"/>
      <c r="L58" s="306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306"/>
      <c r="J59" s="306"/>
      <c r="K59" s="306"/>
      <c r="L59" s="306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306">
        <v>76</v>
      </c>
      <c r="J60" s="305">
        <v>76</v>
      </c>
      <c r="K60" s="305"/>
      <c r="L60" s="305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306">
        <v>750</v>
      </c>
      <c r="J61" s="305">
        <v>210</v>
      </c>
      <c r="K61" s="305">
        <v>210.64</v>
      </c>
      <c r="L61" s="305">
        <v>210.64</v>
      </c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314">
        <f>SUM(I63+I79)</f>
        <v>0</v>
      </c>
      <c r="J62" s="315">
        <f>SUM(J63+J79)</f>
        <v>0</v>
      </c>
      <c r="K62" s="316">
        <f>SUM(K63+K79)</f>
        <v>0</v>
      </c>
      <c r="L62" s="314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302">
        <f>SUM(I64+I69+I74)</f>
        <v>0</v>
      </c>
      <c r="J63" s="317">
        <f>SUM(J64+J69+J74)</f>
        <v>0</v>
      </c>
      <c r="K63" s="303">
        <f>SUM(K64+K69+K74)</f>
        <v>0</v>
      </c>
      <c r="L63" s="302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302">
        <f>I65</f>
        <v>0</v>
      </c>
      <c r="J64" s="317">
        <f>J65</f>
        <v>0</v>
      </c>
      <c r="K64" s="303">
        <f>K65</f>
        <v>0</v>
      </c>
      <c r="L64" s="302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302">
        <f>SUM(I66:I68)</f>
        <v>0</v>
      </c>
      <c r="J65" s="317">
        <f>SUM(J66:J68)</f>
        <v>0</v>
      </c>
      <c r="K65" s="303">
        <f>SUM(K66:K68)</f>
        <v>0</v>
      </c>
      <c r="L65" s="302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306"/>
      <c r="J66" s="306"/>
      <c r="K66" s="306"/>
      <c r="L66" s="306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304"/>
      <c r="J67" s="304"/>
      <c r="K67" s="304"/>
      <c r="L67" s="30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318"/>
      <c r="J68" s="306"/>
      <c r="K68" s="306"/>
      <c r="L68" s="306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314">
        <f>I70</f>
        <v>0</v>
      </c>
      <c r="J69" s="315">
        <f>J70</f>
        <v>0</v>
      </c>
      <c r="K69" s="316">
        <f>K70</f>
        <v>0</v>
      </c>
      <c r="L69" s="316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309">
        <f>SUM(I71:I73)</f>
        <v>0</v>
      </c>
      <c r="J70" s="319">
        <f>SUM(J71:J73)</f>
        <v>0</v>
      </c>
      <c r="K70" s="320">
        <f>SUM(K71:K73)</f>
        <v>0</v>
      </c>
      <c r="L70" s="303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306"/>
      <c r="J71" s="306"/>
      <c r="K71" s="306"/>
      <c r="L71" s="306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306"/>
      <c r="J72" s="306"/>
      <c r="K72" s="306"/>
      <c r="L72" s="306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306"/>
      <c r="J73" s="306"/>
      <c r="K73" s="306"/>
      <c r="L73" s="306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302">
        <f>I75</f>
        <v>0</v>
      </c>
      <c r="J74" s="317">
        <f>J75</f>
        <v>0</v>
      </c>
      <c r="K74" s="317">
        <f>K75</f>
        <v>0</v>
      </c>
      <c r="L74" s="303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302">
        <f>SUM(I76:I78)</f>
        <v>0</v>
      </c>
      <c r="J75" s="317">
        <f>SUM(J76:J78)</f>
        <v>0</v>
      </c>
      <c r="K75" s="317">
        <f>SUM(K76:K78)</f>
        <v>0</v>
      </c>
      <c r="L75" s="303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304"/>
      <c r="J76" s="304"/>
      <c r="K76" s="304"/>
      <c r="L76" s="30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306"/>
      <c r="J77" s="306"/>
      <c r="K77" s="306"/>
      <c r="L77" s="306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321"/>
      <c r="J78" s="304"/>
      <c r="K78" s="304"/>
      <c r="L78" s="30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302">
        <f>I80</f>
        <v>0</v>
      </c>
      <c r="J79" s="317">
        <f t="shared" ref="J79:L81" si="3">J80</f>
        <v>0</v>
      </c>
      <c r="K79" s="317">
        <f t="shared" si="3"/>
        <v>0</v>
      </c>
      <c r="L79" s="303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302">
        <f>I81</f>
        <v>0</v>
      </c>
      <c r="J80" s="317">
        <f t="shared" si="3"/>
        <v>0</v>
      </c>
      <c r="K80" s="317">
        <f t="shared" si="3"/>
        <v>0</v>
      </c>
      <c r="L80" s="303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302">
        <f>I82</f>
        <v>0</v>
      </c>
      <c r="J81" s="317">
        <f t="shared" si="3"/>
        <v>0</v>
      </c>
      <c r="K81" s="317">
        <f t="shared" si="3"/>
        <v>0</v>
      </c>
      <c r="L81" s="303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318"/>
      <c r="J82" s="306"/>
      <c r="K82" s="306"/>
      <c r="L82" s="306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302">
        <f>I84</f>
        <v>0</v>
      </c>
      <c r="J83" s="317">
        <f t="shared" ref="J83:L85" si="4">J84</f>
        <v>0</v>
      </c>
      <c r="K83" s="317">
        <f t="shared" si="4"/>
        <v>0</v>
      </c>
      <c r="L83" s="303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302">
        <f>I85</f>
        <v>0</v>
      </c>
      <c r="J84" s="317">
        <f t="shared" si="4"/>
        <v>0</v>
      </c>
      <c r="K84" s="317">
        <f t="shared" si="4"/>
        <v>0</v>
      </c>
      <c r="L84" s="303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302">
        <f>I86</f>
        <v>0</v>
      </c>
      <c r="J85" s="317">
        <f t="shared" si="4"/>
        <v>0</v>
      </c>
      <c r="K85" s="317">
        <f t="shared" si="4"/>
        <v>0</v>
      </c>
      <c r="L85" s="303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302">
        <f>SUM(I87:I90)-I88</f>
        <v>0</v>
      </c>
      <c r="J86" s="317">
        <f>SUM(J87:J90)-J88</f>
        <v>0</v>
      </c>
      <c r="K86" s="317">
        <f>SUM(K87:K90)-K88</f>
        <v>0</v>
      </c>
      <c r="L86" s="303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306"/>
      <c r="J87" s="306"/>
      <c r="K87" s="306"/>
      <c r="L87" s="306"/>
      <c r="M87" s="3"/>
      <c r="N87" s="3"/>
      <c r="O87" s="3"/>
      <c r="P87" s="3"/>
      <c r="Q87" s="3"/>
    </row>
    <row r="88" spans="1:17" ht="12.75" customHeight="1">
      <c r="A88" s="257">
        <v>1</v>
      </c>
      <c r="B88" s="258"/>
      <c r="C88" s="258"/>
      <c r="D88" s="258"/>
      <c r="E88" s="258"/>
      <c r="F88" s="259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306"/>
      <c r="J89" s="306"/>
      <c r="K89" s="306"/>
      <c r="L89" s="306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318"/>
      <c r="J90" s="306"/>
      <c r="K90" s="306"/>
      <c r="L90" s="306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302">
        <f>SUM(I92+I97+I102)</f>
        <v>0</v>
      </c>
      <c r="J91" s="317">
        <f>SUM(J92+J97+J102)</f>
        <v>0</v>
      </c>
      <c r="K91" s="317">
        <f>SUM(K92+K97+K102)</f>
        <v>0</v>
      </c>
      <c r="L91" s="303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314">
        <f>I93</f>
        <v>0</v>
      </c>
      <c r="J92" s="315">
        <f t="shared" ref="J92:L93" si="5">J93</f>
        <v>0</v>
      </c>
      <c r="K92" s="315">
        <f t="shared" si="5"/>
        <v>0</v>
      </c>
      <c r="L92" s="316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302">
        <f>I94</f>
        <v>0</v>
      </c>
      <c r="J93" s="317">
        <f t="shared" si="5"/>
        <v>0</v>
      </c>
      <c r="K93" s="317">
        <f t="shared" si="5"/>
        <v>0</v>
      </c>
      <c r="L93" s="303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302">
        <f>SUM(I95:I96)</f>
        <v>0</v>
      </c>
      <c r="J94" s="317">
        <f>SUM(J95:J96)</f>
        <v>0</v>
      </c>
      <c r="K94" s="317">
        <f>SUM(K95:K96)</f>
        <v>0</v>
      </c>
      <c r="L94" s="303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306"/>
      <c r="J95" s="306"/>
      <c r="K95" s="306"/>
      <c r="L95" s="306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322"/>
      <c r="J96" s="313"/>
      <c r="K96" s="313"/>
      <c r="L96" s="313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302">
        <f>I98</f>
        <v>0</v>
      </c>
      <c r="J97" s="317">
        <f t="shared" ref="J97:L98" si="6">J98</f>
        <v>0</v>
      </c>
      <c r="K97" s="303">
        <f t="shared" si="6"/>
        <v>0</v>
      </c>
      <c r="L97" s="302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302">
        <f>I99</f>
        <v>0</v>
      </c>
      <c r="J98" s="317">
        <f t="shared" si="6"/>
        <v>0</v>
      </c>
      <c r="K98" s="303">
        <f t="shared" si="6"/>
        <v>0</v>
      </c>
      <c r="L98" s="302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302">
        <f>SUM(I100:I101)</f>
        <v>0</v>
      </c>
      <c r="J99" s="317">
        <f>SUM(J100:J101)</f>
        <v>0</v>
      </c>
      <c r="K99" s="303">
        <f>SUM(K100:K101)</f>
        <v>0</v>
      </c>
      <c r="L99" s="302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318"/>
      <c r="J100" s="306"/>
      <c r="K100" s="306"/>
      <c r="L100" s="306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306"/>
      <c r="J101" s="306"/>
      <c r="K101" s="306"/>
      <c r="L101" s="306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302">
        <f t="shared" ref="I102:L103" si="7">I103</f>
        <v>0</v>
      </c>
      <c r="J102" s="317">
        <f t="shared" si="7"/>
        <v>0</v>
      </c>
      <c r="K102" s="303">
        <f t="shared" si="7"/>
        <v>0</v>
      </c>
      <c r="L102" s="302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302">
        <f t="shared" si="7"/>
        <v>0</v>
      </c>
      <c r="J103" s="317">
        <f t="shared" si="7"/>
        <v>0</v>
      </c>
      <c r="K103" s="303">
        <f t="shared" si="7"/>
        <v>0</v>
      </c>
      <c r="L103" s="302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309">
        <f>SUM(I105:I106)</f>
        <v>0</v>
      </c>
      <c r="J104" s="319">
        <f>SUM(J105:J106)</f>
        <v>0</v>
      </c>
      <c r="K104" s="320">
        <f>SUM(K105:K106)</f>
        <v>0</v>
      </c>
      <c r="L104" s="309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306"/>
      <c r="J105" s="306"/>
      <c r="K105" s="306"/>
      <c r="L105" s="306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323"/>
      <c r="J106" s="306"/>
      <c r="K106" s="306"/>
      <c r="L106" s="306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302">
        <f>SUM(I108+I113+I117+I121+I125)</f>
        <v>0</v>
      </c>
      <c r="J107" s="317">
        <f>SUM(J108+J113+J117+J121+J125)</f>
        <v>0</v>
      </c>
      <c r="K107" s="303">
        <f>SUM(K108+K113+K117+K121+K125)</f>
        <v>0</v>
      </c>
      <c r="L107" s="302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309">
        <f t="shared" ref="I108:L109" si="8">I109</f>
        <v>0</v>
      </c>
      <c r="J108" s="319">
        <f t="shared" si="8"/>
        <v>0</v>
      </c>
      <c r="K108" s="320">
        <f t="shared" si="8"/>
        <v>0</v>
      </c>
      <c r="L108" s="309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302">
        <f t="shared" si="8"/>
        <v>0</v>
      </c>
      <c r="J109" s="317">
        <f t="shared" si="8"/>
        <v>0</v>
      </c>
      <c r="K109" s="303">
        <f t="shared" si="8"/>
        <v>0</v>
      </c>
      <c r="L109" s="302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302">
        <f>SUM(I111:I112)</f>
        <v>0</v>
      </c>
      <c r="J110" s="317">
        <f>SUM(J111:J112)</f>
        <v>0</v>
      </c>
      <c r="K110" s="303">
        <f>SUM(K111:K112)</f>
        <v>0</v>
      </c>
      <c r="L110" s="302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318"/>
      <c r="J111" s="306"/>
      <c r="K111" s="306"/>
      <c r="L111" s="306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304"/>
      <c r="J112" s="304"/>
      <c r="K112" s="304"/>
      <c r="L112" s="304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302">
        <f>I114</f>
        <v>0</v>
      </c>
      <c r="J113" s="317">
        <f t="shared" ref="J113:L115" si="9">J114</f>
        <v>0</v>
      </c>
      <c r="K113" s="303">
        <f t="shared" si="9"/>
        <v>0</v>
      </c>
      <c r="L113" s="302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302">
        <f>I115</f>
        <v>0</v>
      </c>
      <c r="J114" s="317">
        <f t="shared" si="9"/>
        <v>0</v>
      </c>
      <c r="K114" s="303">
        <f t="shared" si="9"/>
        <v>0</v>
      </c>
      <c r="L114" s="302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324">
        <f>I116</f>
        <v>0</v>
      </c>
      <c r="J115" s="325">
        <f t="shared" si="9"/>
        <v>0</v>
      </c>
      <c r="K115" s="326">
        <f t="shared" si="9"/>
        <v>0</v>
      </c>
      <c r="L115" s="324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306"/>
      <c r="J116" s="306"/>
      <c r="K116" s="306"/>
      <c r="L116" s="306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314">
        <f>I118</f>
        <v>0</v>
      </c>
      <c r="J117" s="315">
        <f t="shared" ref="J117:L119" si="10">J118</f>
        <v>0</v>
      </c>
      <c r="K117" s="316">
        <f t="shared" si="10"/>
        <v>0</v>
      </c>
      <c r="L117" s="314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302">
        <f>I119</f>
        <v>0</v>
      </c>
      <c r="J118" s="317">
        <f t="shared" si="10"/>
        <v>0</v>
      </c>
      <c r="K118" s="303">
        <f t="shared" si="10"/>
        <v>0</v>
      </c>
      <c r="L118" s="302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302">
        <f>I120</f>
        <v>0</v>
      </c>
      <c r="J119" s="317">
        <f t="shared" si="10"/>
        <v>0</v>
      </c>
      <c r="K119" s="303">
        <f t="shared" si="10"/>
        <v>0</v>
      </c>
      <c r="L119" s="302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318"/>
      <c r="J120" s="306"/>
      <c r="K120" s="306"/>
      <c r="L120" s="306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314">
        <f>I122</f>
        <v>0</v>
      </c>
      <c r="J121" s="315">
        <f t="shared" ref="J121:L123" si="11">J122</f>
        <v>0</v>
      </c>
      <c r="K121" s="316">
        <f t="shared" si="11"/>
        <v>0</v>
      </c>
      <c r="L121" s="314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302">
        <f>I123</f>
        <v>0</v>
      </c>
      <c r="J122" s="317">
        <f t="shared" si="11"/>
        <v>0</v>
      </c>
      <c r="K122" s="303">
        <f t="shared" si="11"/>
        <v>0</v>
      </c>
      <c r="L122" s="302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302">
        <f>I124</f>
        <v>0</v>
      </c>
      <c r="J123" s="317">
        <f t="shared" si="11"/>
        <v>0</v>
      </c>
      <c r="K123" s="303">
        <f t="shared" si="11"/>
        <v>0</v>
      </c>
      <c r="L123" s="302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318"/>
      <c r="J124" s="306"/>
      <c r="K124" s="306"/>
      <c r="L124" s="306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310">
        <f>I126</f>
        <v>0</v>
      </c>
      <c r="J125" s="311">
        <f t="shared" ref="J125:L127" si="12">J126</f>
        <v>0</v>
      </c>
      <c r="K125" s="312">
        <f t="shared" si="12"/>
        <v>0</v>
      </c>
      <c r="L125" s="310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302">
        <f>I127</f>
        <v>0</v>
      </c>
      <c r="J126" s="317">
        <f t="shared" si="12"/>
        <v>0</v>
      </c>
      <c r="K126" s="303">
        <f t="shared" si="12"/>
        <v>0</v>
      </c>
      <c r="L126" s="302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302">
        <f>I128</f>
        <v>0</v>
      </c>
      <c r="J127" s="317">
        <f t="shared" si="12"/>
        <v>0</v>
      </c>
      <c r="K127" s="303">
        <f t="shared" si="12"/>
        <v>0</v>
      </c>
      <c r="L127" s="302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318"/>
      <c r="J128" s="306"/>
      <c r="K128" s="306"/>
      <c r="L128" s="306"/>
      <c r="M128" s="3"/>
      <c r="N128" s="3"/>
      <c r="O128" s="3"/>
      <c r="P128" s="3"/>
      <c r="Q128" s="3"/>
    </row>
    <row r="129" spans="1:17" ht="12" customHeight="1">
      <c r="A129" s="249">
        <v>1</v>
      </c>
      <c r="B129" s="247"/>
      <c r="C129" s="247"/>
      <c r="D129" s="247"/>
      <c r="E129" s="247"/>
      <c r="F129" s="248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303">
        <f>SUM(I131+I136+I141)</f>
        <v>0</v>
      </c>
      <c r="J130" s="317">
        <f>SUM(J131+J136+J141)</f>
        <v>0</v>
      </c>
      <c r="K130" s="303">
        <f>SUM(K131+K136+K141)</f>
        <v>0</v>
      </c>
      <c r="L130" s="302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303">
        <f t="shared" ref="I131:L132" si="13">I132</f>
        <v>0</v>
      </c>
      <c r="J131" s="317">
        <f t="shared" si="13"/>
        <v>0</v>
      </c>
      <c r="K131" s="303">
        <f t="shared" si="13"/>
        <v>0</v>
      </c>
      <c r="L131" s="302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303">
        <f t="shared" si="13"/>
        <v>0</v>
      </c>
      <c r="J132" s="317">
        <f t="shared" si="13"/>
        <v>0</v>
      </c>
      <c r="K132" s="303">
        <f t="shared" si="13"/>
        <v>0</v>
      </c>
      <c r="L132" s="302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303">
        <f>SUM(I134:I135)</f>
        <v>0</v>
      </c>
      <c r="J133" s="317">
        <f>SUM(J134:J135)</f>
        <v>0</v>
      </c>
      <c r="K133" s="303">
        <f>SUM(K134:K135)</f>
        <v>0</v>
      </c>
      <c r="L133" s="302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327"/>
      <c r="J134" s="327"/>
      <c r="K134" s="327"/>
      <c r="L134" s="327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328"/>
      <c r="J135" s="305"/>
      <c r="K135" s="305"/>
      <c r="L135" s="305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320">
        <f t="shared" ref="I136:L137" si="14">I137</f>
        <v>0</v>
      </c>
      <c r="J136" s="319">
        <f t="shared" si="14"/>
        <v>0</v>
      </c>
      <c r="K136" s="320">
        <f t="shared" si="14"/>
        <v>0</v>
      </c>
      <c r="L136" s="309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303">
        <f>I138</f>
        <v>0</v>
      </c>
      <c r="J137" s="317">
        <f t="shared" si="14"/>
        <v>0</v>
      </c>
      <c r="K137" s="303">
        <f t="shared" si="14"/>
        <v>0</v>
      </c>
      <c r="L137" s="302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303">
        <f>SUM(I139:I140)</f>
        <v>0</v>
      </c>
      <c r="J138" s="317">
        <f>SUM(J139:J140)</f>
        <v>0</v>
      </c>
      <c r="K138" s="303">
        <f>SUM(K139:K140)</f>
        <v>0</v>
      </c>
      <c r="L138" s="302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328"/>
      <c r="J139" s="305"/>
      <c r="K139" s="305"/>
      <c r="L139" s="305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305"/>
      <c r="J140" s="305"/>
      <c r="K140" s="305"/>
      <c r="L140" s="305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303">
        <f>I142</f>
        <v>0</v>
      </c>
      <c r="J141" s="317">
        <f t="shared" ref="J141:L142" si="15">J142</f>
        <v>0</v>
      </c>
      <c r="K141" s="303">
        <f t="shared" si="15"/>
        <v>0</v>
      </c>
      <c r="L141" s="302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312">
        <f>I143</f>
        <v>0</v>
      </c>
      <c r="J142" s="311">
        <f t="shared" si="15"/>
        <v>0</v>
      </c>
      <c r="K142" s="312">
        <f t="shared" si="15"/>
        <v>0</v>
      </c>
      <c r="L142" s="310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303">
        <f>SUM(I144:I145)</f>
        <v>0</v>
      </c>
      <c r="J143" s="317">
        <f>SUM(J144:J145)</f>
        <v>0</v>
      </c>
      <c r="K143" s="303">
        <f>SUM(K144:K145)</f>
        <v>0</v>
      </c>
      <c r="L143" s="302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329"/>
      <c r="J144" s="327"/>
      <c r="K144" s="327"/>
      <c r="L144" s="327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305"/>
      <c r="J145" s="306"/>
      <c r="K145" s="306"/>
      <c r="L145" s="306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316">
        <f>I147</f>
        <v>0</v>
      </c>
      <c r="J146" s="315">
        <f>J147</f>
        <v>0</v>
      </c>
      <c r="K146" s="316">
        <f>K147</f>
        <v>0</v>
      </c>
      <c r="L146" s="314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316">
        <f>I148+I152</f>
        <v>0</v>
      </c>
      <c r="J147" s="315">
        <f>J148+J152</f>
        <v>0</v>
      </c>
      <c r="K147" s="316">
        <f>K148+K152</f>
        <v>0</v>
      </c>
      <c r="L147" s="314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303">
        <f>I149</f>
        <v>0</v>
      </c>
      <c r="J148" s="317">
        <f>J149</f>
        <v>0</v>
      </c>
      <c r="K148" s="303">
        <f>K149</f>
        <v>0</v>
      </c>
      <c r="L148" s="302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316">
        <f>SUM(I150:I151)</f>
        <v>0</v>
      </c>
      <c r="J149" s="315">
        <f>SUM(J150:J151)</f>
        <v>0</v>
      </c>
      <c r="K149" s="316">
        <f>SUM(K150:K151)</f>
        <v>0</v>
      </c>
      <c r="L149" s="314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305"/>
      <c r="J150" s="305"/>
      <c r="K150" s="305"/>
      <c r="L150" s="305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330"/>
      <c r="J151" s="331"/>
      <c r="K151" s="331"/>
      <c r="L151" s="331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303">
        <f>I153</f>
        <v>0</v>
      </c>
      <c r="J152" s="317">
        <f t="shared" ref="J152:L153" si="16">J153</f>
        <v>0</v>
      </c>
      <c r="K152" s="303">
        <f t="shared" si="16"/>
        <v>0</v>
      </c>
      <c r="L152" s="302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303">
        <f>I154</f>
        <v>0</v>
      </c>
      <c r="J153" s="317">
        <f t="shared" si="16"/>
        <v>0</v>
      </c>
      <c r="K153" s="303">
        <f t="shared" si="16"/>
        <v>0</v>
      </c>
      <c r="L153" s="302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332"/>
      <c r="J154" s="306"/>
      <c r="K154" s="306"/>
      <c r="L154" s="306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303">
        <f>I156+I160</f>
        <v>0</v>
      </c>
      <c r="J155" s="317">
        <f>J156+J160</f>
        <v>0</v>
      </c>
      <c r="K155" s="303">
        <f>K156+K160</f>
        <v>0</v>
      </c>
      <c r="L155" s="302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303">
        <f>I157</f>
        <v>0</v>
      </c>
      <c r="J156" s="317">
        <f t="shared" ref="J156:L158" si="17">J157</f>
        <v>0</v>
      </c>
      <c r="K156" s="303">
        <f t="shared" si="17"/>
        <v>0</v>
      </c>
      <c r="L156" s="302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316">
        <f>I158</f>
        <v>0</v>
      </c>
      <c r="J157" s="315">
        <f t="shared" si="17"/>
        <v>0</v>
      </c>
      <c r="K157" s="316">
        <f t="shared" si="17"/>
        <v>0</v>
      </c>
      <c r="L157" s="314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303">
        <f>I159</f>
        <v>0</v>
      </c>
      <c r="J158" s="317">
        <f t="shared" si="17"/>
        <v>0</v>
      </c>
      <c r="K158" s="303">
        <f t="shared" si="17"/>
        <v>0</v>
      </c>
      <c r="L158" s="302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329"/>
      <c r="J159" s="327"/>
      <c r="K159" s="327"/>
      <c r="L159" s="327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303">
        <f>SUM(I161+I166)</f>
        <v>0</v>
      </c>
      <c r="J160" s="317">
        <f>SUM(J161+J166)</f>
        <v>0</v>
      </c>
      <c r="K160" s="303">
        <f>SUM(K161+K166)</f>
        <v>0</v>
      </c>
      <c r="L160" s="302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316">
        <f>I162</f>
        <v>0</v>
      </c>
      <c r="J161" s="315">
        <f>J162</f>
        <v>0</v>
      </c>
      <c r="K161" s="316">
        <f>K162</f>
        <v>0</v>
      </c>
      <c r="L161" s="314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303">
        <f>SUM(I163:I165)</f>
        <v>0</v>
      </c>
      <c r="J162" s="317">
        <f>SUM(J163:J165)</f>
        <v>0</v>
      </c>
      <c r="K162" s="303">
        <f>SUM(K163:K165)</f>
        <v>0</v>
      </c>
      <c r="L162" s="302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330"/>
      <c r="J163" s="321"/>
      <c r="K163" s="321"/>
      <c r="L163" s="321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305"/>
      <c r="J164" s="323"/>
      <c r="K164" s="323"/>
      <c r="L164" s="323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328"/>
      <c r="J165" s="305"/>
      <c r="K165" s="305"/>
      <c r="L165" s="305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303">
        <f>I167</f>
        <v>0</v>
      </c>
      <c r="J166" s="317">
        <f>J167</f>
        <v>0</v>
      </c>
      <c r="K166" s="303">
        <f>K167</f>
        <v>0</v>
      </c>
      <c r="L166" s="302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316">
        <f>SUM(I168:I171)-I169</f>
        <v>0</v>
      </c>
      <c r="J167" s="315">
        <f>SUM(J168:J171)-J169</f>
        <v>0</v>
      </c>
      <c r="K167" s="316">
        <f>SUM(K168:K171)-K169</f>
        <v>0</v>
      </c>
      <c r="L167" s="314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328"/>
      <c r="J168" s="321"/>
      <c r="K168" s="321"/>
      <c r="L168" s="321"/>
      <c r="M168" s="3"/>
      <c r="N168" s="3"/>
      <c r="O168" s="3"/>
      <c r="P168" s="3"/>
      <c r="Q168" s="3"/>
    </row>
    <row r="169" spans="1:17" ht="12" customHeight="1">
      <c r="A169" s="246">
        <v>1</v>
      </c>
      <c r="B169" s="247"/>
      <c r="C169" s="247"/>
      <c r="D169" s="247"/>
      <c r="E169" s="247"/>
      <c r="F169" s="248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321"/>
      <c r="J170" s="306"/>
      <c r="K170" s="306"/>
      <c r="L170" s="306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323"/>
      <c r="J171" s="323"/>
      <c r="K171" s="323"/>
      <c r="L171" s="323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98">
        <f>SUM(I173+I226+I287)</f>
        <v>0</v>
      </c>
      <c r="J172" s="333">
        <f>SUM(J173+J226+J287)</f>
        <v>0</v>
      </c>
      <c r="K172" s="299">
        <f>SUM(K173+K226+K287)</f>
        <v>0</v>
      </c>
      <c r="L172" s="298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302">
        <f>SUM(I174+I196+I204+I216+I220)</f>
        <v>0</v>
      </c>
      <c r="J173" s="314">
        <f>SUM(J174+J196+J204+J216+J220)</f>
        <v>0</v>
      </c>
      <c r="K173" s="314">
        <f>SUM(K174+K196+K204+K216+K220)</f>
        <v>0</v>
      </c>
      <c r="L173" s="314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314">
        <f>SUM(I175+I178+I183+I188+I193)</f>
        <v>0</v>
      </c>
      <c r="J174" s="317">
        <f>SUM(J175+J178+J183+J188+J193)</f>
        <v>0</v>
      </c>
      <c r="K174" s="303">
        <f>SUM(K175+K178+K183+K188+K193)</f>
        <v>0</v>
      </c>
      <c r="L174" s="302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302">
        <f t="shared" ref="I175:L176" si="18">I176</f>
        <v>0</v>
      </c>
      <c r="J175" s="315">
        <f t="shared" si="18"/>
        <v>0</v>
      </c>
      <c r="K175" s="316">
        <f t="shared" si="18"/>
        <v>0</v>
      </c>
      <c r="L175" s="314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314">
        <f t="shared" si="18"/>
        <v>0</v>
      </c>
      <c r="J176" s="302">
        <f t="shared" si="18"/>
        <v>0</v>
      </c>
      <c r="K176" s="302">
        <f t="shared" si="18"/>
        <v>0</v>
      </c>
      <c r="L176" s="302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318"/>
      <c r="J177" s="306"/>
      <c r="K177" s="306"/>
      <c r="L177" s="306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314">
        <f>I179</f>
        <v>0</v>
      </c>
      <c r="J178" s="315">
        <f>J179</f>
        <v>0</v>
      </c>
      <c r="K178" s="316">
        <f>K179</f>
        <v>0</v>
      </c>
      <c r="L178" s="314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302">
        <f>SUM(I180:I182)</f>
        <v>0</v>
      </c>
      <c r="J179" s="317">
        <f>SUM(J180:J182)</f>
        <v>0</v>
      </c>
      <c r="K179" s="303">
        <f>SUM(K180:K182)</f>
        <v>0</v>
      </c>
      <c r="L179" s="302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321"/>
      <c r="J180" s="304"/>
      <c r="K180" s="304"/>
      <c r="L180" s="334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318"/>
      <c r="J181" s="306"/>
      <c r="K181" s="306"/>
      <c r="L181" s="306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321"/>
      <c r="J182" s="304"/>
      <c r="K182" s="304"/>
      <c r="L182" s="334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302">
        <f>I184</f>
        <v>0</v>
      </c>
      <c r="J183" s="317">
        <f>J184</f>
        <v>0</v>
      </c>
      <c r="K183" s="303">
        <f>K184</f>
        <v>0</v>
      </c>
      <c r="L183" s="302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302">
        <f>SUM(I185:I187)</f>
        <v>0</v>
      </c>
      <c r="J184" s="302">
        <f>SUM(J185:J187)</f>
        <v>0</v>
      </c>
      <c r="K184" s="302">
        <f>SUM(K185:K187)</f>
        <v>0</v>
      </c>
      <c r="L184" s="302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318"/>
      <c r="J185" s="306"/>
      <c r="K185" s="306"/>
      <c r="L185" s="334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321"/>
      <c r="J186" s="306"/>
      <c r="K186" s="306"/>
      <c r="L186" s="306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321"/>
      <c r="J187" s="306"/>
      <c r="K187" s="306"/>
      <c r="L187" s="306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302">
        <f>I189</f>
        <v>0</v>
      </c>
      <c r="J188" s="319">
        <f>J189</f>
        <v>0</v>
      </c>
      <c r="K188" s="320">
        <f>K189</f>
        <v>0</v>
      </c>
      <c r="L188" s="309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314">
        <f>SUM(I190:I192)</f>
        <v>0</v>
      </c>
      <c r="J189" s="317">
        <f>SUM(J190:J192)</f>
        <v>0</v>
      </c>
      <c r="K189" s="303">
        <f>SUM(K190:K192)</f>
        <v>0</v>
      </c>
      <c r="L189" s="302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318"/>
      <c r="J190" s="306"/>
      <c r="K190" s="306"/>
      <c r="L190" s="334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321"/>
      <c r="J191" s="304"/>
      <c r="K191" s="304"/>
      <c r="L191" s="306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323"/>
      <c r="J192" s="334"/>
      <c r="K192" s="334"/>
      <c r="L192" s="334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302">
        <f t="shared" ref="I193:L194" si="19">I194</f>
        <v>0</v>
      </c>
      <c r="J193" s="317">
        <f t="shared" si="19"/>
        <v>0</v>
      </c>
      <c r="K193" s="303">
        <f t="shared" si="19"/>
        <v>0</v>
      </c>
      <c r="L193" s="302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303">
        <f t="shared" si="19"/>
        <v>0</v>
      </c>
      <c r="J194" s="303">
        <f t="shared" si="19"/>
        <v>0</v>
      </c>
      <c r="K194" s="303">
        <f t="shared" si="19"/>
        <v>0</v>
      </c>
      <c r="L194" s="303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304"/>
      <c r="J195" s="306"/>
      <c r="K195" s="306"/>
      <c r="L195" s="306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302">
        <f t="shared" ref="I196:L197" si="20">I197</f>
        <v>0</v>
      </c>
      <c r="J196" s="319">
        <f t="shared" si="20"/>
        <v>0</v>
      </c>
      <c r="K196" s="320">
        <f t="shared" si="20"/>
        <v>0</v>
      </c>
      <c r="L196" s="309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314">
        <f t="shared" si="20"/>
        <v>0</v>
      </c>
      <c r="J197" s="317">
        <f t="shared" si="20"/>
        <v>0</v>
      </c>
      <c r="K197" s="303">
        <f t="shared" si="20"/>
        <v>0</v>
      </c>
      <c r="L197" s="302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302">
        <f>SUM(I199:I203)</f>
        <v>0</v>
      </c>
      <c r="J198" s="315">
        <f>SUM(J199:J203)</f>
        <v>0</v>
      </c>
      <c r="K198" s="316">
        <f>SUM(K199:K203)</f>
        <v>0</v>
      </c>
      <c r="L198" s="314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304"/>
      <c r="J199" s="306"/>
      <c r="K199" s="306"/>
      <c r="L199" s="334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306"/>
      <c r="J200" s="306"/>
      <c r="K200" s="306"/>
      <c r="L200" s="306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306"/>
      <c r="J201" s="306"/>
      <c r="K201" s="306"/>
      <c r="L201" s="306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306"/>
      <c r="J202" s="306"/>
      <c r="K202" s="306"/>
      <c r="L202" s="306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306"/>
      <c r="J203" s="306"/>
      <c r="K203" s="306"/>
      <c r="L203" s="334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302">
        <f>SUM(I205+I209)</f>
        <v>0</v>
      </c>
      <c r="J204" s="317">
        <f>SUM(J205+J209)</f>
        <v>0</v>
      </c>
      <c r="K204" s="303">
        <f>SUM(K205+K209)</f>
        <v>0</v>
      </c>
      <c r="L204" s="302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314">
        <f>I206</f>
        <v>0</v>
      </c>
      <c r="J205" s="315">
        <f>J206</f>
        <v>0</v>
      </c>
      <c r="K205" s="316">
        <f>K206</f>
        <v>0</v>
      </c>
      <c r="L205" s="314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302">
        <f>I208</f>
        <v>0</v>
      </c>
      <c r="J206" s="317">
        <f>J208</f>
        <v>0</v>
      </c>
      <c r="K206" s="303">
        <f>K208</f>
        <v>0</v>
      </c>
      <c r="L206" s="302">
        <f>L208</f>
        <v>0</v>
      </c>
      <c r="M206" s="3"/>
      <c r="N206" s="3"/>
      <c r="O206" s="3"/>
      <c r="P206" s="3"/>
      <c r="Q206" s="3"/>
    </row>
    <row r="207" spans="1:17" ht="12" customHeight="1">
      <c r="A207" s="249">
        <v>1</v>
      </c>
      <c r="B207" s="247"/>
      <c r="C207" s="247"/>
      <c r="D207" s="247"/>
      <c r="E207" s="247"/>
      <c r="F207" s="248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334"/>
      <c r="J208" s="334"/>
      <c r="K208" s="334"/>
      <c r="L208" s="334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302">
        <f>I210</f>
        <v>0</v>
      </c>
      <c r="J209" s="317">
        <f>J210</f>
        <v>0</v>
      </c>
      <c r="K209" s="303">
        <f>K210</f>
        <v>0</v>
      </c>
      <c r="L209" s="302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314">
        <f>SUM(I211:I215)</f>
        <v>0</v>
      </c>
      <c r="J210" s="314">
        <f>SUM(J211:J215)</f>
        <v>0</v>
      </c>
      <c r="K210" s="314">
        <f>SUM(K211:K215)</f>
        <v>0</v>
      </c>
      <c r="L210" s="314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306"/>
      <c r="J211" s="306"/>
      <c r="K211" s="306"/>
      <c r="L211" s="334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306"/>
      <c r="J212" s="306"/>
      <c r="K212" s="306"/>
      <c r="L212" s="306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306"/>
      <c r="J213" s="306"/>
      <c r="K213" s="306"/>
      <c r="L213" s="306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306"/>
      <c r="J214" s="306"/>
      <c r="K214" s="306"/>
      <c r="L214" s="306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306"/>
      <c r="J215" s="306"/>
      <c r="K215" s="306"/>
      <c r="L215" s="306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314">
        <f>I217</f>
        <v>0</v>
      </c>
      <c r="J216" s="315">
        <f t="shared" ref="J216:L218" si="21">J217</f>
        <v>0</v>
      </c>
      <c r="K216" s="316">
        <f t="shared" si="21"/>
        <v>0</v>
      </c>
      <c r="L216" s="316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310">
        <f>I218</f>
        <v>0</v>
      </c>
      <c r="J217" s="311">
        <f t="shared" si="21"/>
        <v>0</v>
      </c>
      <c r="K217" s="312">
        <f t="shared" si="21"/>
        <v>0</v>
      </c>
      <c r="L217" s="312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302">
        <f>I219</f>
        <v>0</v>
      </c>
      <c r="J218" s="317">
        <f t="shared" si="21"/>
        <v>0</v>
      </c>
      <c r="K218" s="303">
        <f t="shared" si="21"/>
        <v>0</v>
      </c>
      <c r="L218" s="303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334"/>
      <c r="J219" s="334"/>
      <c r="K219" s="334"/>
      <c r="L219" s="334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335">
        <f t="shared" ref="I220:L221" si="22">I221</f>
        <v>0</v>
      </c>
      <c r="J220" s="335">
        <f t="shared" si="22"/>
        <v>0</v>
      </c>
      <c r="K220" s="335">
        <f t="shared" si="22"/>
        <v>0</v>
      </c>
      <c r="L220" s="335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335">
        <f t="shared" si="22"/>
        <v>0</v>
      </c>
      <c r="J221" s="335">
        <f t="shared" si="22"/>
        <v>0</v>
      </c>
      <c r="K221" s="335">
        <f t="shared" si="22"/>
        <v>0</v>
      </c>
      <c r="L221" s="335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335">
        <f>SUM(I223:I225)</f>
        <v>0</v>
      </c>
      <c r="J222" s="335">
        <f>SUM(J223:J225)</f>
        <v>0</v>
      </c>
      <c r="K222" s="335">
        <f>SUM(K223:K225)</f>
        <v>0</v>
      </c>
      <c r="L222" s="335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306"/>
      <c r="J223" s="306"/>
      <c r="K223" s="306"/>
      <c r="L223" s="306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306"/>
      <c r="J224" s="306"/>
      <c r="K224" s="306"/>
      <c r="L224" s="306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306"/>
      <c r="J225" s="306"/>
      <c r="K225" s="306"/>
      <c r="L225" s="306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302">
        <f>SUM(I227+I257)</f>
        <v>0</v>
      </c>
      <c r="J226" s="317">
        <f>SUM(J227+J257)</f>
        <v>0</v>
      </c>
      <c r="K226" s="303">
        <f>SUM(K227+K257)</f>
        <v>0</v>
      </c>
      <c r="L226" s="303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310">
        <f>SUM(I228+I234+I238+I242+I247+I250+I253)</f>
        <v>0</v>
      </c>
      <c r="J227" s="311">
        <f>SUM(J228+J234+J238+J242+J247+J250+J253)</f>
        <v>0</v>
      </c>
      <c r="K227" s="312">
        <f>SUM(K228+K234+K238+K242+K247+K250+K253)</f>
        <v>0</v>
      </c>
      <c r="L227" s="312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302">
        <f>I229</f>
        <v>0</v>
      </c>
      <c r="J228" s="317">
        <f>J229</f>
        <v>0</v>
      </c>
      <c r="K228" s="303">
        <f>K229</f>
        <v>0</v>
      </c>
      <c r="L228" s="303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302">
        <f>SUM(I230:I233)</f>
        <v>0</v>
      </c>
      <c r="J229" s="317">
        <f>SUM(J230:J233)</f>
        <v>0</v>
      </c>
      <c r="K229" s="303">
        <f>SUM(K230:K233)</f>
        <v>0</v>
      </c>
      <c r="L229" s="303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306"/>
      <c r="J230" s="306"/>
      <c r="K230" s="306"/>
      <c r="L230" s="334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306"/>
      <c r="J231" s="306"/>
      <c r="K231" s="306"/>
      <c r="L231" s="306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306"/>
      <c r="J232" s="306"/>
      <c r="K232" s="306"/>
      <c r="L232" s="305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306"/>
      <c r="J233" s="305"/>
      <c r="K233" s="306"/>
      <c r="L233" s="334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302">
        <f>I235</f>
        <v>0</v>
      </c>
      <c r="J234" s="317">
        <f>J235</f>
        <v>0</v>
      </c>
      <c r="K234" s="303">
        <f>K235</f>
        <v>0</v>
      </c>
      <c r="L234" s="303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302">
        <f>SUM(I236:I237)</f>
        <v>0</v>
      </c>
      <c r="J235" s="317">
        <f>SUM(J236:J237)</f>
        <v>0</v>
      </c>
      <c r="K235" s="303">
        <f>SUM(K236:K237)</f>
        <v>0</v>
      </c>
      <c r="L235" s="303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306"/>
      <c r="J236" s="306"/>
      <c r="K236" s="306"/>
      <c r="L236" s="306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306"/>
      <c r="J237" s="306"/>
      <c r="K237" s="306"/>
      <c r="L237" s="306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314">
        <f>I239</f>
        <v>0</v>
      </c>
      <c r="J238" s="315">
        <f>J239</f>
        <v>0</v>
      </c>
      <c r="K238" s="316">
        <f>K239</f>
        <v>0</v>
      </c>
      <c r="L238" s="316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302">
        <f>I240+I241</f>
        <v>0</v>
      </c>
      <c r="J239" s="302">
        <f>J240+J241</f>
        <v>0</v>
      </c>
      <c r="K239" s="302">
        <f>K240+K241</f>
        <v>0</v>
      </c>
      <c r="L239" s="302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306"/>
      <c r="J240" s="306"/>
      <c r="K240" s="306"/>
      <c r="L240" s="306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334"/>
      <c r="J241" s="331"/>
      <c r="K241" s="334"/>
      <c r="L241" s="334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302">
        <f>I243</f>
        <v>0</v>
      </c>
      <c r="J242" s="303">
        <f>J243</f>
        <v>0</v>
      </c>
      <c r="K242" s="302">
        <f>K243</f>
        <v>0</v>
      </c>
      <c r="L242" s="303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314">
        <f>SUM(I244:I245)</f>
        <v>0</v>
      </c>
      <c r="J243" s="315">
        <f>SUM(J244:J245)</f>
        <v>0</v>
      </c>
      <c r="K243" s="316">
        <f>SUM(K244:K245)</f>
        <v>0</v>
      </c>
      <c r="L243" s="316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306"/>
      <c r="J244" s="306"/>
      <c r="K244" s="306"/>
      <c r="L244" s="306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306"/>
      <c r="J245" s="306"/>
      <c r="K245" s="306"/>
      <c r="L245" s="306"/>
      <c r="M245" s="3"/>
      <c r="N245" s="3"/>
      <c r="O245" s="3"/>
      <c r="P245" s="3"/>
      <c r="Q245" s="3"/>
    </row>
    <row r="246" spans="1:17" ht="13.5" customHeight="1">
      <c r="A246" s="249">
        <v>1</v>
      </c>
      <c r="B246" s="247"/>
      <c r="C246" s="247"/>
      <c r="D246" s="247"/>
      <c r="E246" s="247"/>
      <c r="F246" s="248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302">
        <f t="shared" ref="I247:L248" si="23">I248</f>
        <v>0</v>
      </c>
      <c r="J247" s="317">
        <f t="shared" si="23"/>
        <v>0</v>
      </c>
      <c r="K247" s="303">
        <f t="shared" si="23"/>
        <v>0</v>
      </c>
      <c r="L247" s="303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303">
        <f t="shared" si="23"/>
        <v>0</v>
      </c>
      <c r="J248" s="317">
        <f t="shared" si="23"/>
        <v>0</v>
      </c>
      <c r="K248" s="303">
        <f t="shared" si="23"/>
        <v>0</v>
      </c>
      <c r="L248" s="303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334"/>
      <c r="J249" s="334"/>
      <c r="K249" s="334"/>
      <c r="L249" s="334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302">
        <f>I251</f>
        <v>0</v>
      </c>
      <c r="J250" s="317">
        <f t="shared" ref="J250:L251" si="24">J251</f>
        <v>0</v>
      </c>
      <c r="K250" s="303">
        <f t="shared" si="24"/>
        <v>0</v>
      </c>
      <c r="L250" s="303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302">
        <f>I252</f>
        <v>0</v>
      </c>
      <c r="J251" s="317">
        <f t="shared" si="24"/>
        <v>0</v>
      </c>
      <c r="K251" s="303">
        <f t="shared" si="24"/>
        <v>0</v>
      </c>
      <c r="L251" s="303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334"/>
      <c r="J252" s="334"/>
      <c r="K252" s="334"/>
      <c r="L252" s="334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302">
        <f>I254</f>
        <v>0</v>
      </c>
      <c r="J253" s="317">
        <f>J254</f>
        <v>0</v>
      </c>
      <c r="K253" s="303">
        <f>K254</f>
        <v>0</v>
      </c>
      <c r="L253" s="303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302">
        <f>I255+I256</f>
        <v>0</v>
      </c>
      <c r="J254" s="302">
        <f>J255+J256</f>
        <v>0</v>
      </c>
      <c r="K254" s="302">
        <f>K255+K256</f>
        <v>0</v>
      </c>
      <c r="L254" s="302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334"/>
      <c r="J255" s="334"/>
      <c r="K255" s="334"/>
      <c r="L255" s="334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306"/>
      <c r="J256" s="306"/>
      <c r="K256" s="306"/>
      <c r="L256" s="306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302">
        <f>SUM(I258+I264+I268+I272+I276+I279+I282)</f>
        <v>0</v>
      </c>
      <c r="J257" s="317">
        <f>SUM(J258+J264+J268+J272+J276+J279+J282)</f>
        <v>0</v>
      </c>
      <c r="K257" s="303">
        <f>SUM(K258+K264+K268+K272+K276+K279+K282)</f>
        <v>0</v>
      </c>
      <c r="L257" s="302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302">
        <f>I259</f>
        <v>0</v>
      </c>
      <c r="J258" s="317">
        <f>J259</f>
        <v>0</v>
      </c>
      <c r="K258" s="303">
        <f>K259</f>
        <v>0</v>
      </c>
      <c r="L258" s="302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302">
        <f>SUM(I260:I263)</f>
        <v>0</v>
      </c>
      <c r="J259" s="302">
        <f>SUM(J260:J263)</f>
        <v>0</v>
      </c>
      <c r="K259" s="302">
        <f>SUM(K260:K263)</f>
        <v>0</v>
      </c>
      <c r="L259" s="302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306"/>
      <c r="J260" s="306"/>
      <c r="K260" s="306"/>
      <c r="L260" s="306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306"/>
      <c r="J261" s="306"/>
      <c r="K261" s="306"/>
      <c r="L261" s="306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306"/>
      <c r="J262" s="306"/>
      <c r="K262" s="306"/>
      <c r="L262" s="306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306"/>
      <c r="J263" s="305"/>
      <c r="K263" s="306"/>
      <c r="L263" s="306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302">
        <f>I265</f>
        <v>0</v>
      </c>
      <c r="J264" s="303">
        <f>J265</f>
        <v>0</v>
      </c>
      <c r="K264" s="302">
        <f>K265</f>
        <v>0</v>
      </c>
      <c r="L264" s="303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314">
        <f>SUM(I266:I267)</f>
        <v>0</v>
      </c>
      <c r="J265" s="315">
        <f>SUM(J266:J267)</f>
        <v>0</v>
      </c>
      <c r="K265" s="316">
        <f>SUM(K266:K267)</f>
        <v>0</v>
      </c>
      <c r="L265" s="316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306"/>
      <c r="J266" s="306"/>
      <c r="K266" s="306"/>
      <c r="L266" s="306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306"/>
      <c r="J267" s="306"/>
      <c r="K267" s="306"/>
      <c r="L267" s="306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302">
        <f>I269</f>
        <v>0</v>
      </c>
      <c r="J268" s="317">
        <f>J269</f>
        <v>0</v>
      </c>
      <c r="K268" s="303">
        <f>K269</f>
        <v>0</v>
      </c>
      <c r="L268" s="303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302">
        <f>I270+I271</f>
        <v>0</v>
      </c>
      <c r="J269" s="302">
        <f>J270+J271</f>
        <v>0</v>
      </c>
      <c r="K269" s="302">
        <f>K270+K271</f>
        <v>0</v>
      </c>
      <c r="L269" s="302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306"/>
      <c r="J270" s="306"/>
      <c r="K270" s="306"/>
      <c r="L270" s="306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306"/>
      <c r="J271" s="306"/>
      <c r="K271" s="306"/>
      <c r="L271" s="306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302">
        <f>I273</f>
        <v>0</v>
      </c>
      <c r="J272" s="317">
        <f>J273</f>
        <v>0</v>
      </c>
      <c r="K272" s="303">
        <f>K273</f>
        <v>0</v>
      </c>
      <c r="L272" s="303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302">
        <f>SUM(I274:I275)</f>
        <v>0</v>
      </c>
      <c r="J273" s="317">
        <f>SUM(J274:J275)</f>
        <v>0</v>
      </c>
      <c r="K273" s="303">
        <f>SUM(K274:K275)</f>
        <v>0</v>
      </c>
      <c r="L273" s="303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306"/>
      <c r="J274" s="306"/>
      <c r="K274" s="306"/>
      <c r="L274" s="306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306"/>
      <c r="J275" s="306"/>
      <c r="K275" s="306"/>
      <c r="L275" s="306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302">
        <f>I277</f>
        <v>0</v>
      </c>
      <c r="J276" s="317">
        <f t="shared" ref="J276:L277" si="25">J277</f>
        <v>0</v>
      </c>
      <c r="K276" s="303">
        <f t="shared" si="25"/>
        <v>0</v>
      </c>
      <c r="L276" s="303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302">
        <f>I278</f>
        <v>0</v>
      </c>
      <c r="J277" s="317">
        <f t="shared" si="25"/>
        <v>0</v>
      </c>
      <c r="K277" s="317">
        <f t="shared" si="25"/>
        <v>0</v>
      </c>
      <c r="L277" s="303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306"/>
      <c r="J278" s="306"/>
      <c r="K278" s="306"/>
      <c r="L278" s="306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302">
        <f>I280</f>
        <v>0</v>
      </c>
      <c r="J279" s="336">
        <f t="shared" ref="J279:L280" si="26">J280</f>
        <v>0</v>
      </c>
      <c r="K279" s="317">
        <f t="shared" si="26"/>
        <v>0</v>
      </c>
      <c r="L279" s="303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302">
        <f>I281</f>
        <v>0</v>
      </c>
      <c r="J280" s="336">
        <f t="shared" si="26"/>
        <v>0</v>
      </c>
      <c r="K280" s="317">
        <f t="shared" si="26"/>
        <v>0</v>
      </c>
      <c r="L280" s="303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306"/>
      <c r="J281" s="306"/>
      <c r="K281" s="306"/>
      <c r="L281" s="306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302">
        <f>I283</f>
        <v>0</v>
      </c>
      <c r="J282" s="336">
        <f>J283</f>
        <v>0</v>
      </c>
      <c r="K282" s="317">
        <f>K283</f>
        <v>0</v>
      </c>
      <c r="L282" s="303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302">
        <f>I284+I285</f>
        <v>0</v>
      </c>
      <c r="J283" s="302">
        <f>J284+J285</f>
        <v>0</v>
      </c>
      <c r="K283" s="302">
        <f>K284+K285</f>
        <v>0</v>
      </c>
      <c r="L283" s="302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306"/>
      <c r="J284" s="306"/>
      <c r="K284" s="306"/>
      <c r="L284" s="306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306"/>
      <c r="J285" s="306"/>
      <c r="K285" s="306"/>
      <c r="L285" s="306"/>
      <c r="M285" s="3"/>
      <c r="N285" s="3"/>
      <c r="O285" s="3"/>
      <c r="P285" s="3"/>
      <c r="Q285" s="3"/>
    </row>
    <row r="286" spans="1:17" ht="18" customHeight="1">
      <c r="A286" s="249">
        <v>1</v>
      </c>
      <c r="B286" s="247"/>
      <c r="C286" s="247"/>
      <c r="D286" s="247"/>
      <c r="E286" s="247"/>
      <c r="F286" s="248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98">
        <f>SUM(I288+I316)</f>
        <v>0</v>
      </c>
      <c r="J287" s="337">
        <f>SUM(J288+J316)</f>
        <v>0</v>
      </c>
      <c r="K287" s="333">
        <f>SUM(K288+K316)</f>
        <v>0</v>
      </c>
      <c r="L287" s="299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302">
        <f>SUM(I289+I294+I298+I302+I306+I309+I312)</f>
        <v>0</v>
      </c>
      <c r="J288" s="336">
        <f>SUM(J289+J294+J298+J302+J306+J309+J312)</f>
        <v>0</v>
      </c>
      <c r="K288" s="317">
        <f>SUM(K289+K294+K298+K302+K306+K309+K312)</f>
        <v>0</v>
      </c>
      <c r="L288" s="303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302">
        <f>I290</f>
        <v>0</v>
      </c>
      <c r="J289" s="336">
        <f>J290</f>
        <v>0</v>
      </c>
      <c r="K289" s="317">
        <f>K290</f>
        <v>0</v>
      </c>
      <c r="L289" s="303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302">
        <f>SUM(I291:I293)</f>
        <v>0</v>
      </c>
      <c r="J290" s="336">
        <f>SUM(J291:J293)</f>
        <v>0</v>
      </c>
      <c r="K290" s="317">
        <f>SUM(K291:K293)</f>
        <v>0</v>
      </c>
      <c r="L290" s="303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306"/>
      <c r="J291" s="306"/>
      <c r="K291" s="306"/>
      <c r="L291" s="306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306"/>
      <c r="J292" s="306"/>
      <c r="K292" s="306"/>
      <c r="L292" s="306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306"/>
      <c r="J293" s="306"/>
      <c r="K293" s="306"/>
      <c r="L293" s="306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302">
        <f>I295</f>
        <v>0</v>
      </c>
      <c r="J294" s="336">
        <f>J295</f>
        <v>0</v>
      </c>
      <c r="K294" s="317">
        <f>K295</f>
        <v>0</v>
      </c>
      <c r="L294" s="303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314">
        <f>SUM(I296:I297)</f>
        <v>0</v>
      </c>
      <c r="J295" s="338">
        <f>SUM(J296:J297)</f>
        <v>0</v>
      </c>
      <c r="K295" s="315">
        <f>SUM(K296:K297)</f>
        <v>0</v>
      </c>
      <c r="L295" s="316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306"/>
      <c r="J296" s="306"/>
      <c r="K296" s="306"/>
      <c r="L296" s="306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306"/>
      <c r="J297" s="306"/>
      <c r="K297" s="306"/>
      <c r="L297" s="306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302">
        <f>I299</f>
        <v>0</v>
      </c>
      <c r="J298" s="336">
        <f>J299</f>
        <v>0</v>
      </c>
      <c r="K298" s="317">
        <f>K299</f>
        <v>0</v>
      </c>
      <c r="L298" s="303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303">
        <f>I300+I301</f>
        <v>0</v>
      </c>
      <c r="J299" s="303">
        <f>J300+J301</f>
        <v>0</v>
      </c>
      <c r="K299" s="303">
        <f>K300+K301</f>
        <v>0</v>
      </c>
      <c r="L299" s="303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334"/>
      <c r="J300" s="334"/>
      <c r="K300" s="334"/>
      <c r="L300" s="339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306"/>
      <c r="J301" s="306"/>
      <c r="K301" s="306"/>
      <c r="L301" s="306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302">
        <f>I303</f>
        <v>0</v>
      </c>
      <c r="J302" s="336">
        <f>J303</f>
        <v>0</v>
      </c>
      <c r="K302" s="317">
        <f>K303</f>
        <v>0</v>
      </c>
      <c r="L302" s="303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302">
        <f>SUM(I304:I305)</f>
        <v>0</v>
      </c>
      <c r="J303" s="302">
        <f>SUM(J304:J305)</f>
        <v>0</v>
      </c>
      <c r="K303" s="302">
        <f>SUM(K304:K305)</f>
        <v>0</v>
      </c>
      <c r="L303" s="302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305"/>
      <c r="J304" s="306"/>
      <c r="K304" s="306"/>
      <c r="L304" s="305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306"/>
      <c r="J305" s="334"/>
      <c r="K305" s="334"/>
      <c r="L305" s="339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316">
        <f t="shared" ref="I306:L307" si="27">I307</f>
        <v>0</v>
      </c>
      <c r="J306" s="336">
        <f t="shared" si="27"/>
        <v>0</v>
      </c>
      <c r="K306" s="303">
        <f t="shared" si="27"/>
        <v>0</v>
      </c>
      <c r="L306" s="303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303">
        <f t="shared" si="27"/>
        <v>0</v>
      </c>
      <c r="J307" s="338">
        <f t="shared" si="27"/>
        <v>0</v>
      </c>
      <c r="K307" s="316">
        <f t="shared" si="27"/>
        <v>0</v>
      </c>
      <c r="L307" s="316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306"/>
      <c r="J308" s="334"/>
      <c r="K308" s="334"/>
      <c r="L308" s="339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303">
        <f t="shared" ref="I309:L310" si="28">I310</f>
        <v>0</v>
      </c>
      <c r="J309" s="336">
        <f t="shared" si="28"/>
        <v>0</v>
      </c>
      <c r="K309" s="303">
        <f t="shared" si="28"/>
        <v>0</v>
      </c>
      <c r="L309" s="303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302">
        <f t="shared" si="28"/>
        <v>0</v>
      </c>
      <c r="J310" s="336">
        <f t="shared" si="28"/>
        <v>0</v>
      </c>
      <c r="K310" s="303">
        <f t="shared" si="28"/>
        <v>0</v>
      </c>
      <c r="L310" s="303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334"/>
      <c r="J311" s="334"/>
      <c r="K311" s="334"/>
      <c r="L311" s="339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302">
        <f>I313</f>
        <v>0</v>
      </c>
      <c r="J312" s="336">
        <f>J313</f>
        <v>0</v>
      </c>
      <c r="K312" s="303">
        <f>K313</f>
        <v>0</v>
      </c>
      <c r="L312" s="303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302">
        <f>I314+I315</f>
        <v>0</v>
      </c>
      <c r="J313" s="302">
        <f>J314+J315</f>
        <v>0</v>
      </c>
      <c r="K313" s="302">
        <f>K314+K315</f>
        <v>0</v>
      </c>
      <c r="L313" s="302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334"/>
      <c r="J314" s="334"/>
      <c r="K314" s="334"/>
      <c r="L314" s="339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306"/>
      <c r="J315" s="306"/>
      <c r="K315" s="306"/>
      <c r="L315" s="306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302">
        <f>SUM(I317+I322+I326+I331+I335+I338+I341)</f>
        <v>0</v>
      </c>
      <c r="J316" s="336">
        <f>SUM(J317+J322+J326+J331+J335+J338+J341)</f>
        <v>0</v>
      </c>
      <c r="K316" s="303">
        <f>SUM(K317+K322+K326+K331+K335+K338+K341)</f>
        <v>0</v>
      </c>
      <c r="L316" s="303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302">
        <f>I318</f>
        <v>0</v>
      </c>
      <c r="J317" s="336">
        <f>J318</f>
        <v>0</v>
      </c>
      <c r="K317" s="303">
        <f>K318</f>
        <v>0</v>
      </c>
      <c r="L317" s="303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302">
        <f>SUM(I319:I321)</f>
        <v>0</v>
      </c>
      <c r="J318" s="336">
        <f>SUM(J319:J321)</f>
        <v>0</v>
      </c>
      <c r="K318" s="303">
        <f>SUM(K319:K321)</f>
        <v>0</v>
      </c>
      <c r="L318" s="303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306"/>
      <c r="J319" s="306"/>
      <c r="K319" s="306"/>
      <c r="L319" s="306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306"/>
      <c r="J320" s="306"/>
      <c r="K320" s="306"/>
      <c r="L320" s="306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306"/>
      <c r="J321" s="306"/>
      <c r="K321" s="306"/>
      <c r="L321" s="306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310">
        <f>I323</f>
        <v>0</v>
      </c>
      <c r="J322" s="340">
        <f>J323</f>
        <v>0</v>
      </c>
      <c r="K322" s="312">
        <f>K323</f>
        <v>0</v>
      </c>
      <c r="L322" s="312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302">
        <f>SUM(I324:I325)</f>
        <v>0</v>
      </c>
      <c r="J323" s="317">
        <f>SUM(J324:J325)</f>
        <v>0</v>
      </c>
      <c r="K323" s="303">
        <f>SUM(K324:K325)</f>
        <v>0</v>
      </c>
      <c r="L323" s="303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306"/>
      <c r="J324" s="306"/>
      <c r="K324" s="306"/>
      <c r="L324" s="306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306"/>
      <c r="J325" s="306"/>
      <c r="K325" s="306"/>
      <c r="L325" s="306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302">
        <f>I328</f>
        <v>0</v>
      </c>
      <c r="J326" s="317">
        <f>J328</f>
        <v>0</v>
      </c>
      <c r="K326" s="317">
        <f>K328</f>
        <v>0</v>
      </c>
      <c r="L326" s="303">
        <f>L328</f>
        <v>0</v>
      </c>
      <c r="M326" s="3"/>
      <c r="N326" s="3"/>
      <c r="O326" s="3"/>
      <c r="P326" s="3"/>
      <c r="Q326" s="3"/>
    </row>
    <row r="327" spans="1:17" ht="15" customHeight="1">
      <c r="A327" s="249">
        <v>1</v>
      </c>
      <c r="B327" s="247"/>
      <c r="C327" s="247"/>
      <c r="D327" s="247"/>
      <c r="E327" s="247"/>
      <c r="F327" s="248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302">
        <f>I329+I330</f>
        <v>0</v>
      </c>
      <c r="J328" s="302">
        <f>J329+J330</f>
        <v>0</v>
      </c>
      <c r="K328" s="302">
        <f>K329+K330</f>
        <v>0</v>
      </c>
      <c r="L328" s="302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334"/>
      <c r="J329" s="334"/>
      <c r="K329" s="334"/>
      <c r="L329" s="339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306"/>
      <c r="J330" s="306"/>
      <c r="K330" s="306"/>
      <c r="L330" s="306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302">
        <f>I332</f>
        <v>0</v>
      </c>
      <c r="J331" s="317">
        <f>J332</f>
        <v>0</v>
      </c>
      <c r="K331" s="317">
        <f>K332</f>
        <v>0</v>
      </c>
      <c r="L331" s="303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314">
        <f>SUM(I333:I334)</f>
        <v>0</v>
      </c>
      <c r="J332" s="315">
        <f>SUM(J333:J334)</f>
        <v>0</v>
      </c>
      <c r="K332" s="315">
        <f>SUM(K333:K334)</f>
        <v>0</v>
      </c>
      <c r="L332" s="316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306"/>
      <c r="J333" s="306"/>
      <c r="K333" s="306"/>
      <c r="L333" s="306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306"/>
      <c r="J334" s="306"/>
      <c r="K334" s="306"/>
      <c r="L334" s="306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302">
        <f t="shared" ref="I335:L336" si="29">I336</f>
        <v>0</v>
      </c>
      <c r="J335" s="317">
        <f t="shared" si="29"/>
        <v>0</v>
      </c>
      <c r="K335" s="317">
        <f t="shared" si="29"/>
        <v>0</v>
      </c>
      <c r="L335" s="303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314">
        <f t="shared" si="29"/>
        <v>0</v>
      </c>
      <c r="J336" s="315">
        <f t="shared" si="29"/>
        <v>0</v>
      </c>
      <c r="K336" s="315">
        <f t="shared" si="29"/>
        <v>0</v>
      </c>
      <c r="L336" s="316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334"/>
      <c r="J337" s="334"/>
      <c r="K337" s="334"/>
      <c r="L337" s="339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302">
        <f t="shared" ref="I338:L339" si="30">I339</f>
        <v>0</v>
      </c>
      <c r="J338" s="317">
        <f t="shared" si="30"/>
        <v>0</v>
      </c>
      <c r="K338" s="317">
        <f t="shared" si="30"/>
        <v>0</v>
      </c>
      <c r="L338" s="303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302">
        <f t="shared" si="30"/>
        <v>0</v>
      </c>
      <c r="J339" s="317">
        <f t="shared" si="30"/>
        <v>0</v>
      </c>
      <c r="K339" s="317">
        <f t="shared" si="30"/>
        <v>0</v>
      </c>
      <c r="L339" s="303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334"/>
      <c r="J340" s="334"/>
      <c r="K340" s="334"/>
      <c r="L340" s="339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302">
        <f>I342</f>
        <v>0</v>
      </c>
      <c r="J341" s="317">
        <f t="shared" ref="J341:L342" si="31">J342</f>
        <v>0</v>
      </c>
      <c r="K341" s="317">
        <f t="shared" si="31"/>
        <v>0</v>
      </c>
      <c r="L341" s="303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303">
        <f>I343</f>
        <v>0</v>
      </c>
      <c r="J342" s="317">
        <f t="shared" si="31"/>
        <v>0</v>
      </c>
      <c r="K342" s="317">
        <f t="shared" si="31"/>
        <v>0</v>
      </c>
      <c r="L342" s="303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334"/>
      <c r="J343" s="334"/>
      <c r="K343" s="334"/>
      <c r="L343" s="339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341">
        <f>SUM(I30+I172)</f>
        <v>14399</v>
      </c>
      <c r="J344" s="342">
        <f>SUM(J30+J172)</f>
        <v>3600</v>
      </c>
      <c r="K344" s="342">
        <f>SUM(K30+K172)</f>
        <v>1930.77</v>
      </c>
      <c r="L344" s="343">
        <f>SUM(L30+L172)</f>
        <v>1930.77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200</v>
      </c>
      <c r="H347" s="27"/>
      <c r="I347" s="3"/>
      <c r="J347" s="3"/>
      <c r="K347" s="82" t="s">
        <v>201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50" t="s">
        <v>133</v>
      </c>
      <c r="L348" s="250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202</v>
      </c>
      <c r="H350" s="3"/>
      <c r="I350" s="161"/>
      <c r="J350" s="3"/>
      <c r="K350" s="243" t="s">
        <v>203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251" t="s">
        <v>175</v>
      </c>
      <c r="E351" s="252"/>
      <c r="F351" s="252"/>
      <c r="G351" s="252"/>
      <c r="H351" s="241"/>
      <c r="I351" s="186" t="s">
        <v>132</v>
      </c>
      <c r="J351" s="5"/>
      <c r="K351" s="250" t="s">
        <v>133</v>
      </c>
      <c r="L351" s="250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D351:G351"/>
    <mergeCell ref="A286:F286"/>
    <mergeCell ref="K351:L351"/>
    <mergeCell ref="A169:F169"/>
    <mergeCell ref="A207:F207"/>
    <mergeCell ref="A246:F246"/>
    <mergeCell ref="K348:L348"/>
    <mergeCell ref="B13:L13"/>
    <mergeCell ref="A29:F29"/>
    <mergeCell ref="A53:F53"/>
    <mergeCell ref="A88:F88"/>
    <mergeCell ref="H27:H28"/>
    <mergeCell ref="G16:K16"/>
    <mergeCell ref="A327:F327"/>
    <mergeCell ref="C22:I22"/>
    <mergeCell ref="G25:H25"/>
    <mergeCell ref="A27:F28"/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'f2'!Spausdinti_pavadinimus</vt:lpstr>
      <vt:lpstr>'f2 (2)'!Spausdinti_pavadinimus</vt:lpstr>
      <vt:lpstr>'f2 (3)'!Spausdinti_pavadinimus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2014-10-10T10:31:39Z</cp:lastPrinted>
  <dcterms:created xsi:type="dcterms:W3CDTF">2004-04-07T10:43:01Z</dcterms:created>
  <dcterms:modified xsi:type="dcterms:W3CDTF">2015-04-08T11:47:57Z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